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401"/>
  <workbookPr/>
  <bookViews>
    <workbookView xWindow="0" yWindow="0" windowWidth="8175" windowHeight="4170" activeTab="0"/>
  </bookViews>
  <sheets>
    <sheet name="Attachment A CostBid Summary" sheetId="2" r:id="rId1"/>
    <sheet name="Group 1-9 Pricing Sheet" sheetId="1" r:id="rId2"/>
  </sheets>
  <definedNames/>
  <calcPr calcId="191029"/>
  <extLst/>
</workbook>
</file>

<file path=xl/sharedStrings.xml><?xml version="1.0" encoding="utf-8"?>
<sst xmlns="http://schemas.openxmlformats.org/spreadsheetml/2006/main" count="191" uniqueCount="107">
  <si>
    <t>GROUP 1 - LUMBER AND RELATED PRODUCTS</t>
  </si>
  <si>
    <t>ITEM #</t>
  </si>
  <si>
    <t>ITEM DESCRIPTION</t>
  </si>
  <si>
    <t>UNIT</t>
  </si>
  <si>
    <t>EST QTY</t>
  </si>
  <si>
    <t>VENDOR UNIT PRICE</t>
  </si>
  <si>
    <t>TOTAL PRICE</t>
  </si>
  <si>
    <t xml:space="preserve"> Lumber, Pressure Treated, (0.40 lb. oxide per cu. ft.), Nom. 2"x12"x12'
lgth., #2 or better, dry, S4S</t>
  </si>
  <si>
    <t>Each</t>
  </si>
  <si>
    <t>Lumber, Pressure Treated, (0.40 lb. oxide per cu. ft.) Nom. 2"x4"x16' lgth., #2 or better, dry, S4S
(*5510-0016)</t>
  </si>
  <si>
    <t>Lumber, Pressure Treated, (0.40 lb. oxide per cu. ft.) Nom. 1"x4"x16' lgth., #2 or better, dry, S4S
(*5510-0017)</t>
  </si>
  <si>
    <t>Lumber, Pressure Treated, (0.40 lb. oxide per cu. ft.), Nom. 2"x4"x12'
lgth., #2 or better, dry, S4S
Each</t>
  </si>
  <si>
    <t>Lumber, Pressure Treated, (0.40 lb. oxide per cu. ft.), Nom. 2"x6"x16'
lgth., #2 or better, dry, S4S</t>
  </si>
  <si>
    <t>Lumber Facial Board, Nom 1"x 10"x 16' (*5510-0022)</t>
  </si>
  <si>
    <t xml:space="preserve">Plywood, 48"x96"x3/8" thickness, T1-11 "Textured" Exterior type,
sanded, shiplapped edges w/ parallel grooves 1/4" deep, 3/8" wide, 8" O.C.
(*5510-0034)  </t>
  </si>
  <si>
    <t>Plywood, 48"x96"x5/8" thickness, T1-11 "Textured" Exterior type, sanded, shiplapped edges w/ parallel grooves 1/4" deep, 8" O.C.
(*5510-0024)</t>
  </si>
  <si>
    <t>Sheet</t>
  </si>
  <si>
    <t xml:space="preserve">Plywood, Fir, Standard C-C Sheathing, 48"x96"x1/2" thickness, Exterior grade
(*5510-0020) </t>
  </si>
  <si>
    <t xml:space="preserve">Plywood, Fir, 48"x96"x5/8" thickness, tongue and grooved, Interior grade
(*5510-0025)   </t>
  </si>
  <si>
    <t>Plywood, Oak, 48"x96"x3/4" thickness, 5 to 7 ply interior type, A-1 grade w/Poplar center, one piece full face with no knots or patches.  Must be of
U. S. origin.  Mexican and Canadian products</t>
  </si>
  <si>
    <t xml:space="preserve">Duraply, 48"x96"x3/4", laminated on one side as Mfg'd. by Georgia
Pacific.  DURAPLY BRAND ONLY. (NO SUBSTITUTES).
(*5510-0002)    </t>
  </si>
  <si>
    <t>GROUP 1 TOTAL</t>
  </si>
  <si>
    <t>GROUP 2 - SHEETROCK MATERIALS</t>
  </si>
  <si>
    <t xml:space="preserve">Sheetrock, 4'x8'x5/8", Fire rated. (*5510-0027) </t>
  </si>
  <si>
    <t>Metal Studs 3-5/8", 25 Gauge, Price per foot</t>
  </si>
  <si>
    <t>Foot</t>
  </si>
  <si>
    <t>.Metal Tracking, 3-5/8"x10'</t>
  </si>
  <si>
    <t>Wallboard Trim Point (Stop Bead) 5/8"x10'</t>
  </si>
  <si>
    <t>Drywall Stop Bead, 5/8", Metal, 8 ft. lgth., Donn, Eastern brand, or approved equal.</t>
  </si>
  <si>
    <t>GROUP 2 TOTAL</t>
  </si>
  <si>
    <t>GROUP 3 - MISCELLANEOUS CONSTRUCTION MATERIALS</t>
  </si>
  <si>
    <t>Formica, 4'x 10' sheet, Wilsonart 4170-60 General purpose beige color.</t>
  </si>
  <si>
    <t>Sq Ft</t>
  </si>
  <si>
    <t>Hardware, Metal Z-Bar, 10 lin. ft. lgth.; (for
use with 5/8" T1-11 plywood).</t>
  </si>
  <si>
    <t>Lgth</t>
  </si>
  <si>
    <t>Adhesive, Sub-floor plywood, DAP 4000 ONLY, 29 oz. tube. (*8030-4224)</t>
  </si>
  <si>
    <t>Tube</t>
  </si>
  <si>
    <t>GROUP 3 TOTAL</t>
  </si>
  <si>
    <t>GROUP 4 - DRYWALL SCREWS</t>
  </si>
  <si>
    <t>Screws, Drywall, #6x1-1/4", (8000
per box); as mfgd. by Grabber ONLY. (*5315-4790)</t>
  </si>
  <si>
    <t>Box</t>
  </si>
  <si>
    <t>Screws, Drywall, #6x1", (10,000
per box); mfg. by Grabber brand ONLY.
(*5315-4789)</t>
  </si>
  <si>
    <t>Screws, Drywall, #6x1-5/8", (5,000
per box); mfg. by Grabber brand ONLY.
(*5315-4791)</t>
  </si>
  <si>
    <t>Screws, Drywall, #7x2", (5,000
per box); mfg. by Grabber brand ONLY. (*5315-4792)</t>
  </si>
  <si>
    <t>Screws, Drywall, #7x2-1/4", (4,000
per box); mfg. by Grabber brand ONLY. (*5315-4793)</t>
  </si>
  <si>
    <t>Screws, Drywall, #8x2-1/2", (2,500 per box); mfg. by Grabber brand ONLY. (*5315-4794)</t>
  </si>
  <si>
    <t>Screws, Drywall #8x3” (2000 per box); mfg. by Grabber brand ONLY. (*5315-4795)</t>
  </si>
  <si>
    <t>GROUP 4 TOTAL</t>
  </si>
  <si>
    <r>
      <rPr>
        <b/>
        <sz val="18"/>
        <color theme="1"/>
        <rFont val="Times New Roman"/>
        <family val="2"/>
      </rPr>
      <t>GROUP 5 -</t>
    </r>
    <r>
      <rPr>
        <b/>
        <sz val="18"/>
        <color rgb="FFFF0000"/>
        <rFont val="Times New Roman"/>
        <family val="2"/>
      </rPr>
      <t xml:space="preserve"> </t>
    </r>
    <r>
      <rPr>
        <b/>
        <sz val="18"/>
        <color theme="1"/>
        <rFont val="Times New Roman"/>
        <family val="2"/>
      </rPr>
      <t>DOORS, BIRCH</t>
    </r>
  </si>
  <si>
    <t>Exterior Doors – flush birch 3/0x7/0x1-3/4" Stave Core Birch Door Core:  low density wooden blocks, kiln dried, not more than 2-1/2 wide, random length-well staggered Crossbands:  1/16” minimum hardwood veneer Veneer:  premium grade rotary natural birch Stiles:  compatible wood, glued to core Adhesive:  type #1-hot press Standards:  W.M.A.I. standard I-80 Manufacturer:  Algoma Hardwoods (*5510-0009)</t>
  </si>
  <si>
    <t>GROUP 5 TOTAL</t>
  </si>
  <si>
    <t>GROUP 6 - ROOFING MATERIALS</t>
  </si>
  <si>
    <t>Felt Paper, 15 lb., 166 Lin. Ft. Roll. (*5510-0029)</t>
  </si>
  <si>
    <t>Roll</t>
  </si>
  <si>
    <t>Shingles, Roofing, White fiberglass, 240 lb.</t>
  </si>
  <si>
    <t>Bundle</t>
  </si>
  <si>
    <t>2" x 3" Aluminum Down-spout, 10 lin. ft. section, white.</t>
  </si>
  <si>
    <t>Section</t>
  </si>
  <si>
    <t>2" x 3" Elbow, Aluminum,  White, Type "A"</t>
  </si>
  <si>
    <t>5" K. Brackets, Aluminum.</t>
  </si>
  <si>
    <t>Clips, Roof, 1/2", (250 per box). (*5680-4541)</t>
  </si>
  <si>
    <t>Nails, Roofing, Bostitch #CR2DCGAL ONLY,(120 nails per coil), 60 coils per case; for Bostitch Model #N-12 Gun.</t>
  </si>
  <si>
    <t>Case</t>
  </si>
  <si>
    <t>Gutter End Caps, 5" Aluminum, White, Right.</t>
  </si>
  <si>
    <t>Gutter End Caps, 5" Aluminum, White, Left.</t>
  </si>
  <si>
    <t>Gutter Outlets,
Aluminum, 2" x 3"</t>
  </si>
  <si>
    <t>GROUP 6 TOTAL</t>
  </si>
  <si>
    <t>GROUP 7 - CEILING PRODUCTS</t>
  </si>
  <si>
    <t>Cross Tee, 4 lin. ft. lgth., white steel;
Fire-rated, Donn #DXL-424 ONLY.  NO SUBSTITUTES. (*5670-0004)</t>
  </si>
  <si>
    <t>4ft. Lgth</t>
  </si>
  <si>
    <t>Main Channel, 12 lin. ft. lgth., white steel;
Fire-rated, Donn #DXL-24 ONLY.  NO SUBSTITUTES. (*5670-0003)</t>
  </si>
  <si>
    <t>12 ft Lgth</t>
  </si>
  <si>
    <t>Wall Angle Molding, 12 lin. ft. length., white
steel; Fire-rated, Donn
#M7 ONLY.  NO SUBSTITUTES. (*5670-0005)</t>
  </si>
  <si>
    <t>Hanger Wire, #12, 100 lb. hank, 244 strands per hank, 12 ft. length.</t>
  </si>
  <si>
    <t>Tile, ceiling, USG 2315
Radar Fire Guard SE Medium Texture, size: 24”x48”x5/8”.  UL Label. (*5640-1001)</t>
  </si>
  <si>
    <t>GROUP 7 TOTAL</t>
  </si>
  <si>
    <t>GROUP 8 - CHALKBOARD MATERIALS</t>
  </si>
  <si>
    <t>Hahomascote Board (4' X 8')</t>
  </si>
  <si>
    <t>GROUP 8 TOTAL</t>
  </si>
  <si>
    <t>GROUP 9 - FLOOR RELATED PRODUCTS</t>
  </si>
  <si>
    <t>Adhesive, Floor Tile, Envirotec
Health Guard #2033, Clear Thin Spread Adhesive</t>
  </si>
  <si>
    <t>4 GAL</t>
  </si>
  <si>
    <t xml:space="preserve"> Floor, Armstrong
#S-235 ONLY, (Gallon Containers).</t>
  </si>
  <si>
    <t>GAL</t>
  </si>
  <si>
    <t>Floor Patch, Feather Finish, Self Drying, Ardex SDF   (*8030-4222)</t>
  </si>
  <si>
    <t>10lb. Bag</t>
  </si>
  <si>
    <t>GROUP 9 TOTAL</t>
  </si>
  <si>
    <t>TOTAL BID PRICE BASED ON ESTIMATED QUANTITIES:</t>
  </si>
  <si>
    <t>ATTACHMENT A - COST BID FORM</t>
  </si>
  <si>
    <t>Group 1 Total Cost</t>
  </si>
  <si>
    <t>Group 2 Total Cost</t>
  </si>
  <si>
    <t>Group 3 Total Cost</t>
  </si>
  <si>
    <t>Group 4 Total Cost</t>
  </si>
  <si>
    <t>Group 5 Total Cost</t>
  </si>
  <si>
    <t>Group 6 Total Cost</t>
  </si>
  <si>
    <t>GROUPS # 1 - 9 Extended Price by Location</t>
  </si>
  <si>
    <t>Group 7 Total Cost</t>
  </si>
  <si>
    <t>Group 8 Total Cost</t>
  </si>
  <si>
    <t>Group 9 Total Cost</t>
  </si>
  <si>
    <t>Total Bid Cost</t>
  </si>
  <si>
    <t>Lumber, Pressure Treated (0.40 lb. oxide per cu. ft.) Nom 4"x4"x8' lgth., #2 or better, dry, S4S
(*5510-0032)</t>
  </si>
  <si>
    <t>Lumber, Pressure Treated (0.40 lb. oxide per cu. ft.) Nom 2"x6"x12' lgth., #2 or better, dry, S4S
(*5510-0040)</t>
  </si>
  <si>
    <t>Lumber, Pressure Treated (0.40 lb. oxide per cu. ft.) Nom 2"x10"x16' lgth., #2 or better, dry, S4S
(*5510-0046)</t>
  </si>
  <si>
    <r>
      <t xml:space="preserve">Plywood, Oak or Birch, 48"x96"x1/4" thickness, 3 ply interior type, A-1 grade w/Poplar center, one piece full face with no knots or patches.  </t>
    </r>
    <r>
      <rPr>
        <b/>
        <sz val="11"/>
        <color rgb="FFFF0000"/>
        <rFont val="Times New Roman"/>
        <family val="1"/>
      </rPr>
      <t>Must be of U. S. origin.</t>
    </r>
    <r>
      <rPr>
        <sz val="11"/>
        <color rgb="FF000000"/>
        <rFont val="Times New Roman"/>
        <family val="1"/>
      </rPr>
      <t xml:space="preserve">  Mexican and Canadian products will not be accepted.  (*5510-0014) </t>
    </r>
  </si>
  <si>
    <r>
      <t xml:space="preserve">.DOOR, Birch, Interior 3/0x7/0 1-3/4" Stave-Core door, Birch whole piece premium face, top &amp; bottom rails and stiles are 1-1/4", w/lock block on beveled side, type 2 exterior glue, core must be bonded to stiles. Manufacturer:Mohawk (*5510-0045)
</t>
    </r>
    <r>
      <rPr>
        <b/>
        <sz val="11"/>
        <color rgb="FF000000"/>
        <rFont val="Times New Roman"/>
        <family val="1"/>
      </rPr>
      <t xml:space="preserve">Specifications for Birch Doors: CONSTRUCTION:  Doors shall be minimum 5-ply integrally glued with standard thickness faces, nominal 1/16" sanded hardwood veneer crossbands, and kiln-dried bonded low-density wood block cores.  Top and bottom rails are to
be a minimum 1-1/8" thickness, with side stiles a minimum 3/4" thickness.  Side edges to match face veneers.
FACE VENEERS:  Shall be premium grade rotary cut natural birch of standard thickness, laid with face grain at right angles to the grain of the crossband.  Face to be sanded with fine grit sandpaper; properly prepared for field finishing.
CROSSBANDS:  Shall be 1/16" thickness, thoroughly kiln-dried and sanded on at least one face to provide a smooth surface for the face veneer.
ADHESIVE:  Faces and crossbands shall be bonded to the core by hot plate press operation with Type I (waterproof) adhesive.  Core assembly shall be bonded with Type II (water-resistant) adhesive.
TRIMMING:  All doors shall be trimmed square to net dimensions as specified above.
STANDARDS:  Doors supplied as a result of this Bid shall meet or exceed the requirements of the National Woodwork Manufacturer's Association Industry standard (I.S.) 1-80 Series.
</t>
    </r>
  </si>
  <si>
    <t xml:space="preserve">1) Do not make any changes to the Cost Bid Form.  ELECTRONIC COPY MUST BE SUBMITTED IN EXCEL FORMAT. 
2) Bidder is required to complete the "Group 1-9 Sheet".  Total cost by group will autopopulate in the fields below.
3) Bidder must bid on all item or will be considered non responsive.
</t>
  </si>
  <si>
    <t>IFB DBS017-23
Miscellaneous Construction Material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</si>
</sst>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1">
    <font>
      <sz val="10"/>
      <color rgb="FF000000"/>
      <name val="Times New Roman"/>
      <family val="2"/>
      <scheme val="minor"/>
    </font>
    <font>
      <sz val="10"/>
      <name val="Arial"/>
      <family val="2"/>
    </font>
    <font>
      <sz val="10"/>
      <color rgb="FF000000"/>
      <name val="Times New Roman"/>
      <family val="2"/>
    </font>
    <font>
      <b/>
      <sz val="12"/>
      <color theme="1"/>
      <name val="Times New Roman"/>
      <family val="2"/>
    </font>
    <font>
      <b/>
      <sz val="18"/>
      <color theme="1"/>
      <name val="Times New Roman"/>
      <family val="2"/>
    </font>
    <font>
      <sz val="10"/>
      <name val="Times New Roman"/>
      <family val="2"/>
    </font>
    <font>
      <b/>
      <sz val="12"/>
      <color rgb="FF000000"/>
      <name val="Times New Roman"/>
      <family val="2"/>
    </font>
    <font>
      <b/>
      <sz val="12"/>
      <color rgb="FFFF0000"/>
      <name val="Times New Roman"/>
      <family val="2"/>
    </font>
    <font>
      <b/>
      <sz val="14"/>
      <color rgb="FF000000"/>
      <name val="Times New Roman"/>
      <family val="2"/>
    </font>
    <font>
      <sz val="10"/>
      <color theme="1"/>
      <name val="Times New Roman"/>
      <family val="2"/>
      <scheme val="minor"/>
    </font>
    <font>
      <b/>
      <sz val="18"/>
      <color rgb="FFFF0000"/>
      <name val="Times New Roman"/>
      <family val="2"/>
    </font>
    <font>
      <b/>
      <sz val="11"/>
      <color rgb="FF000000"/>
      <name val="Times New Roman"/>
      <family val="1"/>
    </font>
    <font>
      <sz val="11"/>
      <color rgb="FF000000"/>
      <name val="Times New Roman"/>
      <family val="1"/>
    </font>
    <font>
      <sz val="12"/>
      <color rgb="FF000000"/>
      <name val="Times New Roman"/>
      <family val="1"/>
    </font>
    <font>
      <b/>
      <sz val="10"/>
      <color rgb="FF000000"/>
      <name val="Times New Roman"/>
      <family val="1"/>
      <scheme val="minor"/>
    </font>
    <font>
      <sz val="11"/>
      <color rgb="FF000000"/>
      <name val="Times New Roman"/>
      <family val="1"/>
      <scheme val="minor"/>
    </font>
    <font>
      <b/>
      <sz val="12"/>
      <color rgb="FF000000"/>
      <name val="Times New Roman"/>
      <family val="1"/>
      <scheme val="minor"/>
    </font>
    <font>
      <sz val="11"/>
      <color theme="1"/>
      <name val="Times New Roman"/>
      <family val="1"/>
    </font>
    <font>
      <b/>
      <sz val="11"/>
      <color rgb="FFFF0000"/>
      <name val="Times New Roman"/>
      <family val="1"/>
    </font>
    <font>
      <sz val="11"/>
      <color rgb="FF222222"/>
      <name val="Times New Roman"/>
      <family val="1"/>
    </font>
    <font>
      <b/>
      <sz val="14"/>
      <color rgb="FF000000"/>
      <name val="Times New Roman"/>
      <family val="1"/>
      <scheme val="minor"/>
    </font>
  </fonts>
  <fills count="8">
    <fill>
      <patternFill/>
    </fill>
    <fill>
      <patternFill patternType="gray125"/>
    </fill>
    <fill>
      <patternFill patternType="solid">
        <fgColor rgb="FFFFFFFF"/>
        <bgColor indexed="64"/>
      </patternFill>
    </fill>
    <fill>
      <patternFill patternType="solid">
        <fgColor rgb="FF92D050"/>
        <bgColor indexed="64"/>
      </patternFill>
    </fill>
    <fill>
      <patternFill patternType="solid">
        <fgColor rgb="FFD8D8D8"/>
        <bgColor indexed="64"/>
      </patternFill>
    </fill>
    <fill>
      <patternFill patternType="solid">
        <fgColor rgb="FF00B050"/>
        <bgColor indexed="64"/>
      </patternFill>
    </fill>
    <fill>
      <patternFill patternType="solid">
        <fgColor rgb="FF8DB3E2"/>
        <bgColor indexed="64"/>
      </patternFill>
    </fill>
    <fill>
      <patternFill patternType="solid">
        <fgColor theme="1"/>
        <bgColor indexed="64"/>
      </patternFill>
    </fill>
  </fills>
  <borders count="22">
    <border>
      <left/>
      <right/>
      <top/>
      <bottom/>
      <diagonal/>
    </border>
    <border>
      <left/>
      <right/>
      <top style="medium">
        <color rgb="FF000000"/>
      </top>
      <bottom/>
    </border>
    <border>
      <left style="thin"/>
      <right style="thin"/>
      <top style="thin"/>
      <bottom style="thin"/>
    </border>
    <border>
      <left style="thin"/>
      <right style="thin"/>
      <top/>
      <bottom style="thin"/>
    </border>
    <border>
      <left style="medium"/>
      <right/>
      <top style="medium"/>
      <bottom style="medium"/>
    </border>
    <border>
      <left/>
      <right/>
      <top style="medium"/>
      <bottom style="medium"/>
    </border>
    <border>
      <left/>
      <right style="medium"/>
      <top style="medium"/>
      <bottom style="medium"/>
    </border>
    <border>
      <left style="medium"/>
      <right style="medium"/>
      <top style="medium"/>
      <bottom style="medium"/>
    </border>
    <border>
      <left style="medium"/>
      <right/>
      <top style="medium"/>
      <bottom/>
    </border>
    <border>
      <left/>
      <right/>
      <top style="medium"/>
      <bottom/>
    </border>
    <border>
      <left style="medium"/>
      <right style="thin"/>
      <top/>
      <bottom style="thin"/>
    </border>
    <border>
      <left style="thin"/>
      <right style="medium"/>
      <top/>
      <bottom style="thin"/>
    </border>
    <border>
      <left style="medium"/>
      <right style="thin"/>
      <top style="thin"/>
      <bottom style="thin"/>
    </border>
    <border>
      <left style="thin"/>
      <right style="medium"/>
      <top style="thin"/>
      <bottom style="thin"/>
    </border>
    <border>
      <left style="medium"/>
      <right/>
      <top/>
      <bottom/>
    </border>
    <border>
      <left/>
      <right style="medium"/>
      <top/>
      <bottom/>
    </border>
    <border>
      <left style="medium"/>
      <right/>
      <top style="medium">
        <color rgb="FF000000"/>
      </top>
      <bottom/>
    </border>
    <border>
      <left/>
      <right style="medium"/>
      <top style="medium">
        <color rgb="FF000000"/>
      </top>
      <bottom/>
    </border>
    <border>
      <left style="medium"/>
      <right/>
      <top/>
      <bottom style="medium"/>
    </border>
    <border>
      <left/>
      <right/>
      <top/>
      <bottom style="medium"/>
    </border>
    <border>
      <left/>
      <right style="medium"/>
      <top style="medium"/>
      <botto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8">
    <xf numFmtId="0" fontId="0" fillId="0" borderId="0" xfId="0" applyFont="1" applyAlignment="1">
      <alignment horizontal="left" vertical="top"/>
    </xf>
    <xf numFmtId="0" fontId="2" fillId="0" borderId="0" xfId="0" applyFont="1" applyAlignment="1">
      <alignment horizontal="center" vertical="top"/>
    </xf>
    <xf numFmtId="44" fontId="2" fillId="0" borderId="0" xfId="0" applyNumberFormat="1" applyFont="1" applyAlignment="1">
      <alignment horizontal="center" vertical="top"/>
    </xf>
    <xf numFmtId="0" fontId="3" fillId="0" borderId="0" xfId="0" applyFont="1" applyAlignment="1">
      <alignment horizontal="center" vertical="center"/>
    </xf>
    <xf numFmtId="0" fontId="2" fillId="0" borderId="0" xfId="0" applyFont="1" applyAlignment="1">
      <alignment horizontal="left" vertical="top" wrapText="1"/>
    </xf>
    <xf numFmtId="0" fontId="9" fillId="2" borderId="0" xfId="0" applyFont="1" applyFill="1" applyAlignment="1">
      <alignment horizontal="left" vertical="top"/>
    </xf>
    <xf numFmtId="0" fontId="6" fillId="0" borderId="1" xfId="0" applyFont="1" applyBorder="1" applyAlignment="1">
      <alignment horizontal="center" vertical="top"/>
    </xf>
    <xf numFmtId="0" fontId="2" fillId="2" borderId="2" xfId="0" applyFont="1" applyFill="1" applyBorder="1" applyAlignment="1">
      <alignment horizontal="center"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vertical="top"/>
    </xf>
    <xf numFmtId="44" fontId="6" fillId="0" borderId="6" xfId="0" applyNumberFormat="1" applyFont="1" applyBorder="1" applyAlignment="1">
      <alignment horizontal="center" vertical="top"/>
    </xf>
    <xf numFmtId="0" fontId="2" fillId="0" borderId="2" xfId="0" applyFont="1" applyBorder="1" applyAlignment="1">
      <alignment horizontal="center" vertical="top" wrapText="1"/>
    </xf>
    <xf numFmtId="44" fontId="13" fillId="3" borderId="7" xfId="0" applyNumberFormat="1" applyFont="1" applyFill="1" applyBorder="1" applyAlignment="1">
      <alignment horizontal="right" vertical="center"/>
    </xf>
    <xf numFmtId="0" fontId="14" fillId="0" borderId="0" xfId="0" applyFont="1" applyAlignment="1">
      <alignment horizontal="left" vertical="top"/>
    </xf>
    <xf numFmtId="44" fontId="2" fillId="0" borderId="0" xfId="16" applyFont="1" applyAlignment="1">
      <alignment horizontal="center" vertical="top"/>
    </xf>
    <xf numFmtId="44" fontId="7" fillId="4" borderId="5" xfId="16" applyFont="1" applyFill="1" applyBorder="1" applyAlignment="1">
      <alignment horizontal="center" vertical="top"/>
    </xf>
    <xf numFmtId="44" fontId="2" fillId="4" borderId="3" xfId="16" applyFont="1" applyFill="1" applyBorder="1" applyAlignment="1">
      <alignment horizontal="center" vertical="top"/>
    </xf>
    <xf numFmtId="44" fontId="2" fillId="4" borderId="2" xfId="16" applyFont="1" applyFill="1" applyBorder="1" applyAlignment="1">
      <alignment horizontal="center" vertical="top" wrapText="1"/>
    </xf>
    <xf numFmtId="44" fontId="2" fillId="4" borderId="2" xfId="16" applyFont="1" applyFill="1" applyBorder="1" applyAlignment="1">
      <alignment horizontal="center" vertical="top"/>
    </xf>
    <xf numFmtId="44" fontId="6" fillId="4" borderId="1" xfId="16" applyFont="1" applyFill="1" applyBorder="1" applyAlignment="1">
      <alignment horizontal="center" vertical="top"/>
    </xf>
    <xf numFmtId="44" fontId="6" fillId="4" borderId="5" xfId="16" applyFont="1" applyFill="1" applyBorder="1" applyAlignment="1">
      <alignment horizontal="center" vertical="top"/>
    </xf>
    <xf numFmtId="44" fontId="0" fillId="0" borderId="0" xfId="16" applyFont="1" applyAlignment="1">
      <alignment horizontal="left" vertical="top"/>
    </xf>
    <xf numFmtId="0" fontId="15" fillId="0" borderId="0" xfId="0" applyFont="1" applyAlignment="1">
      <alignment horizontal="left" vertical="top"/>
    </xf>
    <xf numFmtId="0" fontId="16" fillId="0" borderId="0" xfId="0" applyFont="1" applyAlignment="1">
      <alignment horizontal="left" vertical="top"/>
    </xf>
    <xf numFmtId="0" fontId="6" fillId="0" borderId="8" xfId="0" applyFont="1" applyBorder="1" applyAlignment="1">
      <alignment horizontal="center" vertical="top"/>
    </xf>
    <xf numFmtId="0" fontId="12" fillId="0" borderId="2" xfId="0" applyFont="1" applyBorder="1" applyAlignment="1">
      <alignment horizontal="left" vertical="top" wrapText="1"/>
    </xf>
    <xf numFmtId="0" fontId="12" fillId="0" borderId="0" xfId="0" applyFont="1" applyAlignment="1">
      <alignment horizontal="left" vertical="top" wrapText="1"/>
    </xf>
    <xf numFmtId="0" fontId="11" fillId="0" borderId="5" xfId="0" applyFont="1" applyBorder="1" applyAlignment="1">
      <alignment horizontal="center" vertical="top" wrapText="1"/>
    </xf>
    <xf numFmtId="0" fontId="12" fillId="0" borderId="3" xfId="0" applyFont="1" applyBorder="1" applyAlignment="1">
      <alignment horizontal="left" vertical="top" wrapText="1"/>
    </xf>
    <xf numFmtId="0" fontId="17" fillId="0" borderId="2" xfId="0" applyFont="1" applyBorder="1" applyAlignment="1">
      <alignment horizontal="left" vertical="top" wrapText="1"/>
    </xf>
    <xf numFmtId="0" fontId="11" fillId="0" borderId="1" xfId="0" applyFont="1" applyBorder="1" applyAlignment="1">
      <alignment horizontal="center" vertical="top" wrapText="1"/>
    </xf>
    <xf numFmtId="0" fontId="12" fillId="0" borderId="2" xfId="0" applyFont="1" applyBorder="1" applyAlignment="1">
      <alignment horizontal="left" vertical="center" wrapText="1"/>
    </xf>
    <xf numFmtId="0" fontId="12" fillId="2" borderId="2" xfId="0" applyFont="1" applyFill="1" applyBorder="1" applyAlignment="1">
      <alignment horizontal="left" vertical="top" wrapText="1"/>
    </xf>
    <xf numFmtId="0" fontId="11" fillId="0" borderId="9" xfId="0" applyFont="1" applyBorder="1" applyAlignment="1">
      <alignment horizontal="center" vertical="top" wrapText="1"/>
    </xf>
    <xf numFmtId="0" fontId="15" fillId="0" borderId="0" xfId="0" applyFont="1" applyAlignment="1">
      <alignment horizontal="left" vertical="top" wrapText="1"/>
    </xf>
    <xf numFmtId="0" fontId="8" fillId="0" borderId="0" xfId="0" applyFont="1" applyBorder="1" applyAlignment="1">
      <alignment horizontal="right" vertical="center"/>
    </xf>
    <xf numFmtId="0" fontId="16" fillId="0" borderId="4" xfId="0" applyFont="1" applyBorder="1" applyAlignment="1">
      <alignment horizontal="center" vertical="top"/>
    </xf>
    <xf numFmtId="0" fontId="16" fillId="0" borderId="6" xfId="0" applyFont="1" applyBorder="1" applyAlignment="1">
      <alignment horizontal="center" vertical="top"/>
    </xf>
    <xf numFmtId="0" fontId="5" fillId="0" borderId="0" xfId="0" applyFont="1" applyBorder="1" applyAlignment="1">
      <alignment horizontal="left" vertical="top"/>
    </xf>
    <xf numFmtId="0" fontId="8" fillId="0" borderId="0" xfId="0" applyFont="1" applyBorder="1" applyAlignment="1">
      <alignment horizontal="right" vertical="center"/>
    </xf>
    <xf numFmtId="0" fontId="16" fillId="5" borderId="4" xfId="0" applyFont="1" applyFill="1" applyBorder="1" applyAlignment="1">
      <alignment horizontal="left" vertical="top"/>
    </xf>
    <xf numFmtId="44" fontId="16" fillId="5" borderId="6" xfId="0" applyNumberFormat="1" applyFont="1" applyFill="1" applyBorder="1" applyAlignment="1">
      <alignment horizontal="left" vertical="top"/>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6" xfId="0" applyFont="1" applyFill="1" applyBorder="1" applyAlignment="1">
      <alignment horizontal="center" vertical="center"/>
    </xf>
    <xf numFmtId="0" fontId="2" fillId="0" borderId="10" xfId="0" applyFont="1" applyBorder="1" applyAlignment="1">
      <alignment horizontal="center" vertical="top"/>
    </xf>
    <xf numFmtId="44" fontId="2" fillId="0" borderId="11" xfId="0" applyNumberFormat="1" applyFont="1" applyBorder="1" applyAlignment="1">
      <alignment horizontal="center" vertical="top"/>
    </xf>
    <xf numFmtId="0" fontId="2" fillId="0" borderId="12" xfId="0" applyFont="1" applyBorder="1" applyAlignment="1">
      <alignment horizontal="center" vertical="top"/>
    </xf>
    <xf numFmtId="44" fontId="2" fillId="0" borderId="13" xfId="0" applyNumberFormat="1" applyFont="1" applyBorder="1" applyAlignment="1">
      <alignment horizontal="center" vertical="top"/>
    </xf>
    <xf numFmtId="0" fontId="2" fillId="0" borderId="14" xfId="0" applyFont="1" applyBorder="1" applyAlignment="1">
      <alignment horizontal="center" vertical="top"/>
    </xf>
    <xf numFmtId="0" fontId="0" fillId="0" borderId="0" xfId="0" applyFont="1" applyBorder="1" applyAlignment="1">
      <alignment horizontal="left" vertical="top"/>
    </xf>
    <xf numFmtId="44" fontId="6" fillId="0" borderId="15" xfId="0" applyNumberFormat="1" applyFont="1" applyBorder="1" applyAlignment="1">
      <alignment horizontal="center" vertical="top"/>
    </xf>
    <xf numFmtId="0" fontId="2" fillId="7" borderId="14" xfId="0" applyFont="1" applyFill="1" applyBorder="1" applyAlignment="1">
      <alignment horizontal="center" vertical="top"/>
    </xf>
    <xf numFmtId="0" fontId="5" fillId="0" borderId="15" xfId="0" applyFont="1" applyBorder="1" applyAlignment="1">
      <alignment horizontal="left" vertical="top"/>
    </xf>
    <xf numFmtId="0" fontId="4" fillId="6" borderId="0" xfId="0" applyFont="1" applyFill="1" applyBorder="1" applyAlignment="1">
      <alignment horizontal="center" vertical="center"/>
    </xf>
    <xf numFmtId="0" fontId="6" fillId="0" borderId="16" xfId="0" applyFont="1" applyBorder="1" applyAlignment="1">
      <alignment horizontal="center" vertical="top"/>
    </xf>
    <xf numFmtId="44" fontId="6" fillId="0" borderId="17" xfId="0" applyNumberFormat="1" applyFont="1" applyBorder="1" applyAlignment="1">
      <alignment horizontal="center" vertical="top"/>
    </xf>
    <xf numFmtId="0" fontId="2" fillId="2" borderId="12" xfId="0" applyFont="1" applyFill="1" applyBorder="1" applyAlignment="1">
      <alignment horizontal="center" vertical="top"/>
    </xf>
    <xf numFmtId="0" fontId="8" fillId="0" borderId="14" xfId="0" applyFont="1" applyBorder="1" applyAlignment="1">
      <alignment horizontal="right" vertical="center"/>
    </xf>
    <xf numFmtId="0" fontId="19" fillId="0" borderId="0" xfId="0" applyFont="1" applyBorder="1" applyAlignment="1">
      <alignment horizontal="left" vertical="top" wrapText="1"/>
    </xf>
    <xf numFmtId="44" fontId="8" fillId="2" borderId="0" xfId="16" applyFont="1" applyFill="1" applyBorder="1" applyAlignment="1">
      <alignment horizontal="right" vertical="center"/>
    </xf>
    <xf numFmtId="0" fontId="12" fillId="0" borderId="0" xfId="0" applyFont="1" applyBorder="1" applyAlignment="1">
      <alignment horizontal="left" vertical="top" wrapText="1"/>
    </xf>
    <xf numFmtId="0" fontId="2" fillId="0" borderId="0" xfId="0" applyFont="1" applyBorder="1" applyAlignment="1">
      <alignment horizontal="center" vertical="top"/>
    </xf>
    <xf numFmtId="44" fontId="2" fillId="0" borderId="0" xfId="16" applyFont="1" applyBorder="1" applyAlignment="1">
      <alignment horizontal="center" vertical="top"/>
    </xf>
    <xf numFmtId="44" fontId="2" fillId="0" borderId="15" xfId="0" applyNumberFormat="1" applyFont="1" applyBorder="1" applyAlignment="1">
      <alignment horizontal="center" vertical="top"/>
    </xf>
    <xf numFmtId="0" fontId="6" fillId="3" borderId="18" xfId="0" applyFont="1" applyFill="1" applyBorder="1" applyAlignment="1">
      <alignment horizontal="right" vertical="center" wrapText="1"/>
    </xf>
    <xf numFmtId="0" fontId="6" fillId="3" borderId="19" xfId="0" applyFont="1" applyFill="1" applyBorder="1" applyAlignment="1">
      <alignment horizontal="right" vertical="center" wrapText="1"/>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4" fillId="0" borderId="20" xfId="0" applyFont="1" applyBorder="1" applyAlignment="1">
      <alignment horizontal="left" vertical="top"/>
    </xf>
    <xf numFmtId="0" fontId="0" fillId="0" borderId="14" xfId="0" applyFont="1" applyBorder="1" applyAlignment="1">
      <alignment horizontal="left" vertical="top"/>
    </xf>
    <xf numFmtId="0" fontId="0" fillId="0" borderId="0" xfId="0" applyFont="1" applyBorder="1" applyAlignment="1">
      <alignment horizontal="left" vertical="top"/>
    </xf>
    <xf numFmtId="0" fontId="0" fillId="0" borderId="15" xfId="0" applyFont="1" applyBorder="1" applyAlignment="1">
      <alignment horizontal="left" vertical="top"/>
    </xf>
    <xf numFmtId="0" fontId="20" fillId="0" borderId="14" xfId="0" applyFont="1" applyBorder="1" applyAlignment="1">
      <alignment horizontal="center" vertical="top" wrapText="1"/>
    </xf>
    <xf numFmtId="0" fontId="20" fillId="0" borderId="0" xfId="0" applyFont="1" applyBorder="1" applyAlignment="1">
      <alignment horizontal="center" vertical="top" wrapText="1"/>
    </xf>
    <xf numFmtId="0" fontId="15" fillId="0" borderId="14" xfId="0" applyFont="1" applyBorder="1" applyAlignment="1">
      <alignment horizontal="left" vertical="top" wrapText="1"/>
    </xf>
    <xf numFmtId="0" fontId="15" fillId="0" borderId="0" xfId="0" applyFont="1" applyBorder="1" applyAlignment="1">
      <alignment horizontal="left" vertical="top" wrapText="1"/>
    </xf>
    <xf numFmtId="0" fontId="15" fillId="0" borderId="15" xfId="0" applyFont="1" applyBorder="1" applyAlignment="1">
      <alignment horizontal="left" vertical="top" wrapText="1"/>
    </xf>
    <xf numFmtId="0" fontId="16" fillId="0" borderId="0" xfId="0" applyFont="1" applyBorder="1" applyAlignment="1">
      <alignment horizontal="left" vertical="top"/>
    </xf>
    <xf numFmtId="0" fontId="16" fillId="0" borderId="15" xfId="0" applyFont="1" applyBorder="1" applyAlignment="1">
      <alignment horizontal="left" vertical="top"/>
    </xf>
    <xf numFmtId="0" fontId="15" fillId="0" borderId="14" xfId="0" applyFont="1" applyBorder="1" applyAlignment="1">
      <alignment horizontal="left" vertical="top"/>
    </xf>
    <xf numFmtId="44" fontId="15" fillId="0" borderId="0" xfId="0" applyNumberFormat="1" applyFont="1" applyBorder="1" applyAlignment="1">
      <alignment horizontal="left" vertical="top"/>
    </xf>
    <xf numFmtId="0" fontId="15" fillId="0" borderId="0" xfId="0" applyFont="1" applyBorder="1" applyAlignment="1">
      <alignment horizontal="left" vertical="top"/>
    </xf>
    <xf numFmtId="0" fontId="15" fillId="0" borderId="15" xfId="0" applyFont="1" applyBorder="1" applyAlignment="1">
      <alignment horizontal="left" vertical="top"/>
    </xf>
    <xf numFmtId="0" fontId="0" fillId="0" borderId="19" xfId="0" applyFont="1" applyBorder="1" applyAlignment="1">
      <alignment horizontal="left" vertical="top"/>
    </xf>
    <xf numFmtId="0" fontId="0" fillId="0" borderId="21" xfId="0" applyFont="1" applyBorder="1" applyAlignment="1">
      <alignment horizontal="left" vertical="top"/>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customschemas.google.com/relationships/workbookmetadata" Target="metadata"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55</xdr:row>
      <xdr:rowOff>0</xdr:rowOff>
    </xdr:from>
    <xdr:ext cx="923925" cy="57150"/>
    <xdr:sp macro="" textlink="">
      <xdr:nvSpPr>
        <xdr:cNvPr id="3" name="Shape 3"/>
        <xdr:cNvSpPr/>
      </xdr:nvSpPr>
      <xdr:spPr>
        <a:xfrm>
          <a:off x="533400" y="26755725"/>
          <a:ext cx="923925" cy="57150"/>
        </a:xfrm>
        <a:custGeom>
          <a:avLst/>
          <a:gdLst/>
          <a:ahLst/>
          <a:cxnLst/>
          <a:rect l="l" t="t" r="r" b="b"/>
          <a:pathLst>
            <a:path h="120000" w="909955">
              <a:moveTo>
                <a:pt x="0" y="0"/>
              </a:moveTo>
              <a:lnTo>
                <a:pt x="909809" y="0"/>
              </a:lnTo>
            </a:path>
          </a:pathLst>
        </a:custGeom>
        <a:noFill/>
        <a:ln w="9525" cap="flat" cmpd="sng">
          <a:solidFill>
            <a:srgbClr val="000000"/>
          </a:solidFill>
          <a:prstDash val="solid"/>
          <a:round/>
          <a:headEnd type="none" w="sm" len="sm"/>
          <a:tailEnd type="none" w="sm" len="sm"/>
        </a:ln>
      </xdr:spPr>
    </xdr:sp>
    <xdr:clientData/>
  </xdr:oneCellAnchor>
  <xdr:oneCellAnchor>
    <xdr:from>
      <xdr:col>0</xdr:col>
      <xdr:colOff>295275</xdr:colOff>
      <xdr:row>323</xdr:row>
      <xdr:rowOff>28575</xdr:rowOff>
    </xdr:from>
    <xdr:ext cx="6753225" cy="57150"/>
    <xdr:sp macro="" textlink="">
      <xdr:nvSpPr>
        <xdr:cNvPr id="4" name="Shape 4"/>
        <xdr:cNvSpPr/>
      </xdr:nvSpPr>
      <xdr:spPr>
        <a:xfrm>
          <a:off x="295275" y="83277075"/>
          <a:ext cx="6753225" cy="57150"/>
        </a:xfrm>
        <a:custGeom>
          <a:avLst/>
          <a:gdLst/>
          <a:ahLst/>
          <a:cxnLst/>
          <a:rect l="l" t="t" r="r" b="b"/>
          <a:pathLst>
            <a:path h="7620" w="6736080">
              <a:moveTo>
                <a:pt x="6736080" y="0"/>
              </a:moveTo>
              <a:lnTo>
                <a:pt x="0" y="0"/>
              </a:lnTo>
              <a:lnTo>
                <a:pt x="0" y="7620"/>
              </a:lnTo>
              <a:lnTo>
                <a:pt x="6736080" y="7620"/>
              </a:lnTo>
              <a:lnTo>
                <a:pt x="6736080" y="0"/>
              </a:lnTo>
              <a:close/>
            </a:path>
          </a:pathLst>
        </a:custGeom>
        <a:solidFill>
          <a:srgbClr val="D13438">
            <a:alpha val="49019"/>
          </a:srgbClr>
        </a:solidFill>
        <a:ln>
          <a:noFill/>
        </a:ln>
      </xdr:spPr>
    </xdr:sp>
    <xdr:clientData/>
  </xdr:oneCellAnchor>
</xdr:wsDr>
</file>

<file path=xl/theme/theme1.xml><?xml version="1.0" encoding="utf-8"?>
<a:theme xmlns:a="http://schemas.openxmlformats.org/drawingml/2006/main" name="Sheets">
  <a:themeElements>
    <a:clrScheme name="Sheets">
      <a:dk1>
        <a:srgbClr val="000000"/>
      </a:dk1>
      <a:lt1>
        <a:sysClr val="window" lastClr="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Times New Roman"/>
        <a:ea typeface="Times New Roman"/>
        <a:cs typeface="Times New Roman"/>
      </a:majorFont>
      <a:minorFont>
        <a:latin typeface="Times New Roman"/>
        <a:ea typeface="Times New Roman"/>
        <a:cs typeface="Times New Roma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883DD-E586-412F-9D17-2700B20A582C}">
  <dimension ref="A1:G19"/>
  <sheetViews>
    <sheetView tabSelected="1" workbookViewId="0" topLeftCell="A1">
      <selection activeCell="I5" sqref="I5"/>
    </sheetView>
  </sheetViews>
  <sheetFormatPr defaultColWidth="9.33203125" defaultRowHeight="12.75"/>
  <cols>
    <col min="1" max="1" width="24.66015625" style="0" customWidth="1"/>
    <col min="2" max="2" width="38.66015625" style="0" customWidth="1"/>
  </cols>
  <sheetData>
    <row r="1" spans="1:7" s="15" customFormat="1" ht="24" customHeight="1">
      <c r="A1" s="69" t="s">
        <v>88</v>
      </c>
      <c r="B1" s="70"/>
      <c r="C1" s="70"/>
      <c r="D1" s="70"/>
      <c r="E1" s="70"/>
      <c r="F1" s="70"/>
      <c r="G1" s="71"/>
    </row>
    <row r="2" spans="1:7" ht="12.75">
      <c r="A2" s="72"/>
      <c r="B2" s="73"/>
      <c r="C2" s="73"/>
      <c r="D2" s="73"/>
      <c r="E2" s="73"/>
      <c r="F2" s="73"/>
      <c r="G2" s="74"/>
    </row>
    <row r="3" spans="1:7" ht="38.25" customHeight="1">
      <c r="A3" s="75" t="s">
        <v>106</v>
      </c>
      <c r="B3" s="76"/>
      <c r="C3" s="76"/>
      <c r="D3" s="76"/>
      <c r="E3" s="76"/>
      <c r="F3" s="76"/>
      <c r="G3" s="74"/>
    </row>
    <row r="4" spans="1:7" ht="12.75">
      <c r="A4" s="72"/>
      <c r="B4" s="73"/>
      <c r="C4" s="73"/>
      <c r="D4" s="73"/>
      <c r="E4" s="73"/>
      <c r="F4" s="73"/>
      <c r="G4" s="74"/>
    </row>
    <row r="5" spans="1:7" s="24" customFormat="1" ht="106.5" customHeight="1">
      <c r="A5" s="77" t="s">
        <v>105</v>
      </c>
      <c r="B5" s="78"/>
      <c r="C5" s="78"/>
      <c r="D5" s="78"/>
      <c r="E5" s="78"/>
      <c r="F5" s="78"/>
      <c r="G5" s="79"/>
    </row>
    <row r="6" spans="1:7" ht="12.75">
      <c r="A6" s="72"/>
      <c r="B6" s="73"/>
      <c r="C6" s="73"/>
      <c r="D6" s="73"/>
      <c r="E6" s="73"/>
      <c r="F6" s="73"/>
      <c r="G6" s="74"/>
    </row>
    <row r="7" spans="1:7" ht="13.5" thickBot="1">
      <c r="A7" s="72"/>
      <c r="B7" s="73"/>
      <c r="C7" s="73"/>
      <c r="D7" s="73"/>
      <c r="E7" s="73"/>
      <c r="F7" s="73"/>
      <c r="G7" s="74"/>
    </row>
    <row r="8" spans="1:7" s="25" customFormat="1" ht="16.5" thickBot="1">
      <c r="A8" s="38" t="s">
        <v>95</v>
      </c>
      <c r="B8" s="39"/>
      <c r="C8" s="80"/>
      <c r="D8" s="80"/>
      <c r="E8" s="80"/>
      <c r="F8" s="80"/>
      <c r="G8" s="81"/>
    </row>
    <row r="9" spans="1:7" s="24" customFormat="1" ht="15">
      <c r="A9" s="82" t="s">
        <v>89</v>
      </c>
      <c r="B9" s="83">
        <f>'Group 1-9 Pricing Sheet'!F19</f>
        <v>0</v>
      </c>
      <c r="C9" s="84"/>
      <c r="D9" s="84"/>
      <c r="E9" s="84"/>
      <c r="F9" s="84"/>
      <c r="G9" s="85"/>
    </row>
    <row r="10" spans="1:7" s="24" customFormat="1" ht="15">
      <c r="A10" s="82" t="s">
        <v>90</v>
      </c>
      <c r="B10" s="83">
        <f>'Group 1-9 Pricing Sheet'!F28</f>
        <v>0</v>
      </c>
      <c r="C10" s="84"/>
      <c r="D10" s="84"/>
      <c r="E10" s="84"/>
      <c r="F10" s="84"/>
      <c r="G10" s="85"/>
    </row>
    <row r="11" spans="1:7" s="24" customFormat="1" ht="15">
      <c r="A11" s="82" t="s">
        <v>91</v>
      </c>
      <c r="B11" s="83">
        <f>'Group 1-9 Pricing Sheet'!F35</f>
        <v>0</v>
      </c>
      <c r="C11" s="84"/>
      <c r="D11" s="84"/>
      <c r="E11" s="84"/>
      <c r="F11" s="84"/>
      <c r="G11" s="85"/>
    </row>
    <row r="12" spans="1:7" s="24" customFormat="1" ht="15">
      <c r="A12" s="82" t="s">
        <v>92</v>
      </c>
      <c r="B12" s="83">
        <f>'Group 1-9 Pricing Sheet'!F46</f>
        <v>0</v>
      </c>
      <c r="C12" s="84"/>
      <c r="D12" s="84"/>
      <c r="E12" s="84"/>
      <c r="F12" s="84"/>
      <c r="G12" s="85"/>
    </row>
    <row r="13" spans="1:7" s="24" customFormat="1" ht="15">
      <c r="A13" s="82" t="s">
        <v>93</v>
      </c>
      <c r="B13" s="83">
        <f>'Group 1-9 Pricing Sheet'!F52</f>
        <v>0</v>
      </c>
      <c r="C13" s="84"/>
      <c r="D13" s="84"/>
      <c r="E13" s="84"/>
      <c r="F13" s="84"/>
      <c r="G13" s="85"/>
    </row>
    <row r="14" spans="1:7" s="24" customFormat="1" ht="15">
      <c r="A14" s="82" t="s">
        <v>94</v>
      </c>
      <c r="B14" s="83">
        <f>'Group 1-9 Pricing Sheet'!F66</f>
        <v>0</v>
      </c>
      <c r="C14" s="84"/>
      <c r="D14" s="84"/>
      <c r="E14" s="84"/>
      <c r="F14" s="84"/>
      <c r="G14" s="85"/>
    </row>
    <row r="15" spans="1:7" s="24" customFormat="1" ht="15">
      <c r="A15" s="82" t="s">
        <v>96</v>
      </c>
      <c r="B15" s="83">
        <f>'Group 1-9 Pricing Sheet'!F75</f>
        <v>0</v>
      </c>
      <c r="C15" s="84"/>
      <c r="D15" s="84"/>
      <c r="E15" s="84"/>
      <c r="F15" s="84"/>
      <c r="G15" s="85"/>
    </row>
    <row r="16" spans="1:7" s="24" customFormat="1" ht="15">
      <c r="A16" s="82" t="s">
        <v>97</v>
      </c>
      <c r="B16" s="83">
        <f>'Group 1-9 Pricing Sheet'!F80</f>
        <v>0</v>
      </c>
      <c r="C16" s="84"/>
      <c r="D16" s="84"/>
      <c r="E16" s="84"/>
      <c r="F16" s="84"/>
      <c r="G16" s="85"/>
    </row>
    <row r="17" spans="1:7" s="24" customFormat="1" ht="15">
      <c r="A17" s="82" t="s">
        <v>98</v>
      </c>
      <c r="B17" s="83">
        <f>'Group 1-9 Pricing Sheet'!F87</f>
        <v>0</v>
      </c>
      <c r="C17" s="84"/>
      <c r="D17" s="84"/>
      <c r="E17" s="84"/>
      <c r="F17" s="84"/>
      <c r="G17" s="85"/>
    </row>
    <row r="18" spans="1:7" ht="13.5" thickBot="1">
      <c r="A18" s="72"/>
      <c r="B18" s="73"/>
      <c r="C18" s="73"/>
      <c r="D18" s="73"/>
      <c r="E18" s="73"/>
      <c r="F18" s="73"/>
      <c r="G18" s="74"/>
    </row>
    <row r="19" spans="1:7" ht="22.5" customHeight="1" thickBot="1">
      <c r="A19" s="42" t="s">
        <v>99</v>
      </c>
      <c r="B19" s="43">
        <f>SUM(B9:B17)</f>
        <v>0</v>
      </c>
      <c r="C19" s="86"/>
      <c r="D19" s="86"/>
      <c r="E19" s="86"/>
      <c r="F19" s="86"/>
      <c r="G19" s="87"/>
    </row>
  </sheetData>
  <mergeCells count="4">
    <mergeCell ref="A5:G5"/>
    <mergeCell ref="A8:B8"/>
    <mergeCell ref="A3:F3"/>
    <mergeCell ref="A1:F1"/>
  </mergeCells>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7"/>
  <sheetViews>
    <sheetView workbookViewId="0" topLeftCell="A1">
      <selection activeCell="K12" sqref="K12"/>
    </sheetView>
  </sheetViews>
  <sheetFormatPr defaultColWidth="14.5" defaultRowHeight="15" customHeight="1"/>
  <cols>
    <col min="1" max="1" width="9.33203125" style="0" customWidth="1"/>
    <col min="2" max="2" width="81.66015625" style="36" customWidth="1"/>
    <col min="3" max="3" width="27.83203125" style="0" customWidth="1"/>
    <col min="4" max="4" width="28" style="0" customWidth="1"/>
    <col min="5" max="5" width="28.83203125" style="23" customWidth="1"/>
    <col min="6" max="6" width="39.33203125" style="0" customWidth="1"/>
    <col min="7" max="26" width="8.66015625" style="0" customWidth="1"/>
  </cols>
  <sheetData>
    <row r="1" spans="1:26" ht="29.25" customHeight="1" thickBot="1">
      <c r="A1" s="44" t="s">
        <v>0</v>
      </c>
      <c r="B1" s="45"/>
      <c r="C1" s="45"/>
      <c r="D1" s="45"/>
      <c r="E1" s="45"/>
      <c r="F1" s="46"/>
      <c r="G1" s="3"/>
      <c r="H1" s="3"/>
      <c r="I1" s="3"/>
      <c r="J1" s="3"/>
      <c r="K1" s="3"/>
      <c r="L1" s="3"/>
      <c r="M1" s="3"/>
      <c r="N1" s="3"/>
      <c r="O1" s="3"/>
      <c r="P1" s="3"/>
      <c r="Q1" s="3"/>
      <c r="R1" s="3"/>
      <c r="S1" s="3"/>
      <c r="T1" s="3"/>
      <c r="U1" s="3"/>
      <c r="V1" s="3"/>
      <c r="W1" s="3"/>
      <c r="X1" s="3"/>
      <c r="Y1" s="3"/>
      <c r="Z1" s="3"/>
    </row>
    <row r="2" spans="1:6" ht="24" customHeight="1" thickBot="1">
      <c r="A2" s="10" t="s">
        <v>1</v>
      </c>
      <c r="B2" s="29" t="s">
        <v>2</v>
      </c>
      <c r="C2" s="11" t="s">
        <v>3</v>
      </c>
      <c r="D2" s="11" t="s">
        <v>4</v>
      </c>
      <c r="E2" s="17" t="s">
        <v>5</v>
      </c>
      <c r="F2" s="12" t="s">
        <v>6</v>
      </c>
    </row>
    <row r="3" spans="1:6" ht="35.25" customHeight="1">
      <c r="A3" s="47">
        <v>1</v>
      </c>
      <c r="B3" s="30" t="s">
        <v>7</v>
      </c>
      <c r="C3" s="9" t="s">
        <v>8</v>
      </c>
      <c r="D3" s="9">
        <v>750</v>
      </c>
      <c r="E3" s="18"/>
      <c r="F3" s="48">
        <f aca="true" t="shared" si="0" ref="F3:F18">E3*D3</f>
        <v>0</v>
      </c>
    </row>
    <row r="4" spans="1:15" ht="45">
      <c r="A4" s="49">
        <v>2</v>
      </c>
      <c r="B4" s="31" t="s">
        <v>9</v>
      </c>
      <c r="C4" s="8" t="s">
        <v>8</v>
      </c>
      <c r="D4" s="13">
        <v>900</v>
      </c>
      <c r="E4" s="19"/>
      <c r="F4" s="50">
        <f t="shared" si="0"/>
        <v>0</v>
      </c>
      <c r="G4" s="4"/>
      <c r="H4" s="4"/>
      <c r="I4" s="4"/>
      <c r="J4" s="4"/>
      <c r="K4" s="4"/>
      <c r="L4" s="4"/>
      <c r="M4" s="4"/>
      <c r="N4" s="4"/>
      <c r="O4" s="4"/>
    </row>
    <row r="5" spans="1:15" ht="45">
      <c r="A5" s="49">
        <v>3</v>
      </c>
      <c r="B5" s="31" t="s">
        <v>10</v>
      </c>
      <c r="C5" s="8" t="s">
        <v>8</v>
      </c>
      <c r="D5" s="13">
        <v>250</v>
      </c>
      <c r="E5" s="20"/>
      <c r="F5" s="50">
        <f t="shared" si="0"/>
        <v>0</v>
      </c>
      <c r="G5" s="4"/>
      <c r="H5" s="4"/>
      <c r="I5" s="4"/>
      <c r="J5" s="4"/>
      <c r="K5" s="4"/>
      <c r="L5" s="4"/>
      <c r="M5" s="4"/>
      <c r="N5" s="4"/>
      <c r="O5" s="4"/>
    </row>
    <row r="6" spans="1:15" ht="45">
      <c r="A6" s="49">
        <v>4</v>
      </c>
      <c r="B6" s="31" t="s">
        <v>11</v>
      </c>
      <c r="C6" s="8" t="s">
        <v>8</v>
      </c>
      <c r="D6" s="13">
        <v>1500</v>
      </c>
      <c r="E6" s="19"/>
      <c r="F6" s="50">
        <v>0</v>
      </c>
      <c r="G6" s="4"/>
      <c r="H6" s="4"/>
      <c r="I6" s="4"/>
      <c r="J6" s="4"/>
      <c r="K6" s="4"/>
      <c r="L6" s="4"/>
      <c r="M6" s="4"/>
      <c r="N6" s="4"/>
      <c r="O6" s="4"/>
    </row>
    <row r="7" spans="1:6" ht="30">
      <c r="A7" s="49">
        <v>5</v>
      </c>
      <c r="B7" s="31" t="s">
        <v>12</v>
      </c>
      <c r="C7" s="8" t="s">
        <v>8</v>
      </c>
      <c r="D7" s="8">
        <v>750</v>
      </c>
      <c r="E7" s="20"/>
      <c r="F7" s="50">
        <f t="shared" si="0"/>
        <v>0</v>
      </c>
    </row>
    <row r="8" spans="1:15" ht="45">
      <c r="A8" s="49">
        <v>6</v>
      </c>
      <c r="B8" s="27" t="s">
        <v>100</v>
      </c>
      <c r="C8" s="8" t="s">
        <v>8</v>
      </c>
      <c r="D8" s="13">
        <v>800</v>
      </c>
      <c r="E8" s="19"/>
      <c r="F8" s="50">
        <f t="shared" si="0"/>
        <v>0</v>
      </c>
      <c r="G8" s="4"/>
      <c r="H8" s="4"/>
      <c r="I8" s="4"/>
      <c r="J8" s="4"/>
      <c r="K8" s="4"/>
      <c r="L8" s="4"/>
      <c r="M8" s="4"/>
      <c r="N8" s="4"/>
      <c r="O8" s="4"/>
    </row>
    <row r="9" spans="1:15" ht="45">
      <c r="A9" s="49">
        <v>7</v>
      </c>
      <c r="B9" s="27" t="s">
        <v>101</v>
      </c>
      <c r="C9" s="8" t="s">
        <v>8</v>
      </c>
      <c r="D9" s="13">
        <v>600</v>
      </c>
      <c r="E9" s="20"/>
      <c r="F9" s="50">
        <f t="shared" si="0"/>
        <v>0</v>
      </c>
      <c r="G9" s="4"/>
      <c r="H9" s="4"/>
      <c r="I9" s="4"/>
      <c r="J9" s="4"/>
      <c r="K9" s="4"/>
      <c r="L9" s="4"/>
      <c r="M9" s="4"/>
      <c r="N9" s="4"/>
      <c r="O9" s="4"/>
    </row>
    <row r="10" spans="1:15" ht="45">
      <c r="A10" s="49">
        <v>8</v>
      </c>
      <c r="B10" s="27" t="s">
        <v>102</v>
      </c>
      <c r="C10" s="8" t="s">
        <v>8</v>
      </c>
      <c r="D10" s="13">
        <v>750</v>
      </c>
      <c r="E10" s="19"/>
      <c r="F10" s="50">
        <f t="shared" si="0"/>
        <v>0</v>
      </c>
      <c r="G10" s="4"/>
      <c r="H10" s="4"/>
      <c r="I10" s="4"/>
      <c r="J10" s="4"/>
      <c r="K10" s="4"/>
      <c r="L10" s="4"/>
      <c r="M10" s="4"/>
      <c r="N10" s="4"/>
      <c r="O10" s="4"/>
    </row>
    <row r="11" spans="1:6" ht="25.5" customHeight="1">
      <c r="A11" s="49">
        <v>9</v>
      </c>
      <c r="B11" s="27" t="s">
        <v>13</v>
      </c>
      <c r="C11" s="8" t="s">
        <v>8</v>
      </c>
      <c r="D11" s="8">
        <v>75</v>
      </c>
      <c r="E11" s="20"/>
      <c r="F11" s="50">
        <f t="shared" si="0"/>
        <v>0</v>
      </c>
    </row>
    <row r="12" spans="1:6" ht="45">
      <c r="A12" s="49">
        <v>10</v>
      </c>
      <c r="B12" s="27" t="s">
        <v>14</v>
      </c>
      <c r="C12" s="8" t="s">
        <v>8</v>
      </c>
      <c r="D12" s="8">
        <v>750</v>
      </c>
      <c r="E12" s="19"/>
      <c r="F12" s="50">
        <f t="shared" si="0"/>
        <v>0</v>
      </c>
    </row>
    <row r="13" spans="1:6" ht="45">
      <c r="A13" s="49">
        <v>11</v>
      </c>
      <c r="B13" s="27" t="s">
        <v>15</v>
      </c>
      <c r="C13" s="8" t="s">
        <v>16</v>
      </c>
      <c r="D13" s="8">
        <v>400</v>
      </c>
      <c r="E13" s="20"/>
      <c r="F13" s="50">
        <f t="shared" si="0"/>
        <v>0</v>
      </c>
    </row>
    <row r="14" spans="1:6" ht="30">
      <c r="A14" s="49">
        <v>12</v>
      </c>
      <c r="B14" s="27" t="s">
        <v>17</v>
      </c>
      <c r="C14" s="8" t="s">
        <v>16</v>
      </c>
      <c r="D14" s="8">
        <v>500</v>
      </c>
      <c r="E14" s="19"/>
      <c r="F14" s="50">
        <v>0</v>
      </c>
    </row>
    <row r="15" spans="1:6" ht="30">
      <c r="A15" s="49">
        <v>13</v>
      </c>
      <c r="B15" s="27" t="s">
        <v>18</v>
      </c>
      <c r="C15" s="8" t="s">
        <v>16</v>
      </c>
      <c r="D15" s="8">
        <v>350</v>
      </c>
      <c r="E15" s="20"/>
      <c r="F15" s="50">
        <f t="shared" si="0"/>
        <v>0</v>
      </c>
    </row>
    <row r="16" spans="1:6" ht="45">
      <c r="A16" s="49">
        <v>14</v>
      </c>
      <c r="B16" s="27" t="s">
        <v>19</v>
      </c>
      <c r="C16" s="8" t="s">
        <v>16</v>
      </c>
      <c r="D16" s="8">
        <v>550</v>
      </c>
      <c r="E16" s="19"/>
      <c r="F16" s="50">
        <f t="shared" si="0"/>
        <v>0</v>
      </c>
    </row>
    <row r="17" spans="1:6" ht="52.5" customHeight="1">
      <c r="A17" s="49">
        <v>15</v>
      </c>
      <c r="B17" s="27" t="s">
        <v>103</v>
      </c>
      <c r="C17" s="8" t="s">
        <v>16</v>
      </c>
      <c r="D17" s="8">
        <v>100</v>
      </c>
      <c r="E17" s="20"/>
      <c r="F17" s="50">
        <v>0</v>
      </c>
    </row>
    <row r="18" spans="1:6" ht="45">
      <c r="A18" s="49">
        <v>16</v>
      </c>
      <c r="B18" s="27" t="s">
        <v>20</v>
      </c>
      <c r="C18" s="8" t="s">
        <v>16</v>
      </c>
      <c r="D18" s="8">
        <v>100</v>
      </c>
      <c r="E18" s="19"/>
      <c r="F18" s="50">
        <f t="shared" si="0"/>
        <v>0</v>
      </c>
    </row>
    <row r="19" spans="1:6" ht="31.5" customHeight="1">
      <c r="A19" s="51"/>
      <c r="B19" s="41" t="s">
        <v>21</v>
      </c>
      <c r="C19" s="52"/>
      <c r="D19" s="52"/>
      <c r="E19" s="52"/>
      <c r="F19" s="53">
        <f>SUM(F3:F18)</f>
        <v>0</v>
      </c>
    </row>
    <row r="20" spans="1:6" ht="15.75" customHeight="1">
      <c r="A20" s="54"/>
      <c r="B20" s="40"/>
      <c r="C20" s="40"/>
      <c r="D20" s="40"/>
      <c r="E20" s="40"/>
      <c r="F20" s="55"/>
    </row>
    <row r="21" spans="1:6" ht="23.25" thickBot="1">
      <c r="A21" s="51"/>
      <c r="B21" s="56" t="s">
        <v>22</v>
      </c>
      <c r="C21" s="40"/>
      <c r="D21" s="40"/>
      <c r="E21" s="40"/>
      <c r="F21" s="55"/>
    </row>
    <row r="22" spans="1:6" ht="24" customHeight="1">
      <c r="A22" s="57" t="s">
        <v>1</v>
      </c>
      <c r="B22" s="32" t="s">
        <v>2</v>
      </c>
      <c r="C22" s="6" t="s">
        <v>3</v>
      </c>
      <c r="D22" s="6" t="s">
        <v>4</v>
      </c>
      <c r="E22" s="21" t="s">
        <v>5</v>
      </c>
      <c r="F22" s="58" t="s">
        <v>6</v>
      </c>
    </row>
    <row r="23" spans="1:6" ht="21.75" customHeight="1">
      <c r="A23" s="49">
        <v>17</v>
      </c>
      <c r="B23" s="27" t="s">
        <v>23</v>
      </c>
      <c r="C23" s="8" t="s">
        <v>16</v>
      </c>
      <c r="D23" s="8">
        <v>1000</v>
      </c>
      <c r="E23" s="20"/>
      <c r="F23" s="50">
        <f>E23*D23</f>
        <v>0</v>
      </c>
    </row>
    <row r="24" spans="1:6" ht="21" customHeight="1">
      <c r="A24" s="59">
        <v>18</v>
      </c>
      <c r="B24" s="27" t="s">
        <v>24</v>
      </c>
      <c r="C24" s="8" t="s">
        <v>25</v>
      </c>
      <c r="D24" s="8">
        <v>10000</v>
      </c>
      <c r="E24" s="20"/>
      <c r="F24" s="50">
        <f aca="true" t="shared" si="1" ref="F24:F27">E24*D24</f>
        <v>0</v>
      </c>
    </row>
    <row r="25" spans="1:6" ht="19.5" customHeight="1">
      <c r="A25" s="49">
        <v>19</v>
      </c>
      <c r="B25" s="27" t="s">
        <v>26</v>
      </c>
      <c r="C25" s="8" t="s">
        <v>8</v>
      </c>
      <c r="D25" s="8">
        <v>350</v>
      </c>
      <c r="E25" s="20"/>
      <c r="F25" s="50">
        <f t="shared" si="1"/>
        <v>0</v>
      </c>
    </row>
    <row r="26" spans="1:6" ht="21" customHeight="1">
      <c r="A26" s="49">
        <v>20</v>
      </c>
      <c r="B26" s="27" t="s">
        <v>27</v>
      </c>
      <c r="C26" s="8" t="s">
        <v>8</v>
      </c>
      <c r="D26" s="8">
        <v>500</v>
      </c>
      <c r="E26" s="20"/>
      <c r="F26" s="50">
        <f t="shared" si="1"/>
        <v>0</v>
      </c>
    </row>
    <row r="27" spans="1:6" ht="19.5" customHeight="1">
      <c r="A27" s="49">
        <v>21</v>
      </c>
      <c r="B27" s="27" t="s">
        <v>28</v>
      </c>
      <c r="C27" s="8" t="s">
        <v>8</v>
      </c>
      <c r="D27" s="8">
        <v>500</v>
      </c>
      <c r="E27" s="20"/>
      <c r="F27" s="50">
        <f t="shared" si="1"/>
        <v>0</v>
      </c>
    </row>
    <row r="28" spans="1:6" ht="26.25" customHeight="1">
      <c r="A28" s="51"/>
      <c r="B28" s="41" t="s">
        <v>29</v>
      </c>
      <c r="C28" s="52"/>
      <c r="D28" s="52"/>
      <c r="E28" s="52"/>
      <c r="F28" s="53">
        <f>SUM(F23:F27)</f>
        <v>0</v>
      </c>
    </row>
    <row r="29" spans="1:6" ht="15.75" customHeight="1">
      <c r="A29" s="54"/>
      <c r="B29" s="40"/>
      <c r="C29" s="40"/>
      <c r="D29" s="40"/>
      <c r="E29" s="40"/>
      <c r="F29" s="55"/>
    </row>
    <row r="30" spans="1:6" ht="23.25" thickBot="1">
      <c r="A30" s="51"/>
      <c r="B30" s="56" t="s">
        <v>30</v>
      </c>
      <c r="C30" s="40"/>
      <c r="D30" s="40"/>
      <c r="E30" s="40"/>
      <c r="F30" s="55"/>
    </row>
    <row r="31" spans="1:6" ht="24" customHeight="1">
      <c r="A31" s="57" t="s">
        <v>1</v>
      </c>
      <c r="B31" s="32" t="s">
        <v>2</v>
      </c>
      <c r="C31" s="6" t="s">
        <v>3</v>
      </c>
      <c r="D31" s="6" t="s">
        <v>4</v>
      </c>
      <c r="E31" s="21" t="s">
        <v>5</v>
      </c>
      <c r="F31" s="58" t="s">
        <v>6</v>
      </c>
    </row>
    <row r="32" spans="1:6" ht="24.75" customHeight="1">
      <c r="A32" s="49">
        <v>22</v>
      </c>
      <c r="B32" s="27" t="s">
        <v>31</v>
      </c>
      <c r="C32" s="8" t="s">
        <v>32</v>
      </c>
      <c r="D32" s="8">
        <v>3000</v>
      </c>
      <c r="E32" s="20"/>
      <c r="F32" s="50">
        <f>E32*D32</f>
        <v>0</v>
      </c>
    </row>
    <row r="33" spans="1:6" ht="30">
      <c r="A33" s="49">
        <v>23</v>
      </c>
      <c r="B33" s="27" t="s">
        <v>33</v>
      </c>
      <c r="C33" s="8" t="s">
        <v>34</v>
      </c>
      <c r="D33" s="8">
        <v>100</v>
      </c>
      <c r="E33" s="20"/>
      <c r="F33" s="50">
        <f aca="true" t="shared" si="2" ref="F33:F34">E33*D33</f>
        <v>0</v>
      </c>
    </row>
    <row r="34" spans="1:6" ht="21" customHeight="1">
      <c r="A34" s="49">
        <v>24</v>
      </c>
      <c r="B34" s="33" t="s">
        <v>35</v>
      </c>
      <c r="C34" s="8" t="s">
        <v>36</v>
      </c>
      <c r="D34" s="8">
        <v>300</v>
      </c>
      <c r="E34" s="20"/>
      <c r="F34" s="50">
        <f t="shared" si="2"/>
        <v>0</v>
      </c>
    </row>
    <row r="35" spans="1:6" ht="28.5" customHeight="1">
      <c r="A35" s="51"/>
      <c r="B35" s="41" t="s">
        <v>37</v>
      </c>
      <c r="C35" s="52"/>
      <c r="D35" s="52"/>
      <c r="E35" s="52"/>
      <c r="F35" s="53">
        <f>SUM(F32:F34)</f>
        <v>0</v>
      </c>
    </row>
    <row r="36" spans="1:6" ht="15.75" customHeight="1">
      <c r="A36" s="54"/>
      <c r="B36" s="40"/>
      <c r="C36" s="40"/>
      <c r="D36" s="40"/>
      <c r="E36" s="40"/>
      <c r="F36" s="55"/>
    </row>
    <row r="37" spans="1:6" ht="23.25" thickBot="1">
      <c r="A37" s="51"/>
      <c r="B37" s="56" t="s">
        <v>38</v>
      </c>
      <c r="C37" s="40"/>
      <c r="D37" s="40"/>
      <c r="E37" s="40"/>
      <c r="F37" s="55"/>
    </row>
    <row r="38" spans="1:6" ht="24" customHeight="1">
      <c r="A38" s="57" t="s">
        <v>1</v>
      </c>
      <c r="B38" s="32" t="s">
        <v>2</v>
      </c>
      <c r="C38" s="6" t="s">
        <v>3</v>
      </c>
      <c r="D38" s="6" t="s">
        <v>4</v>
      </c>
      <c r="E38" s="21" t="s">
        <v>5</v>
      </c>
      <c r="F38" s="58" t="s">
        <v>6</v>
      </c>
    </row>
    <row r="39" spans="1:6" ht="29.25" customHeight="1">
      <c r="A39" s="49">
        <v>25</v>
      </c>
      <c r="B39" s="27" t="s">
        <v>39</v>
      </c>
      <c r="C39" s="8" t="s">
        <v>40</v>
      </c>
      <c r="D39" s="8">
        <v>10</v>
      </c>
      <c r="E39" s="20"/>
      <c r="F39" s="50">
        <f>E39*D39</f>
        <v>0</v>
      </c>
    </row>
    <row r="40" spans="1:6" ht="45">
      <c r="A40" s="49">
        <v>26</v>
      </c>
      <c r="B40" s="27" t="s">
        <v>41</v>
      </c>
      <c r="C40" s="8" t="s">
        <v>40</v>
      </c>
      <c r="D40" s="8">
        <v>5</v>
      </c>
      <c r="E40" s="20"/>
      <c r="F40" s="50">
        <f aca="true" t="shared" si="3" ref="F40:F45">E40*D40</f>
        <v>0</v>
      </c>
    </row>
    <row r="41" spans="1:6" ht="45">
      <c r="A41" s="49">
        <v>27</v>
      </c>
      <c r="B41" s="27" t="s">
        <v>42</v>
      </c>
      <c r="C41" s="8" t="s">
        <v>40</v>
      </c>
      <c r="D41" s="8">
        <v>5</v>
      </c>
      <c r="E41" s="20"/>
      <c r="F41" s="50">
        <f t="shared" si="3"/>
        <v>0</v>
      </c>
    </row>
    <row r="42" spans="1:6" ht="30">
      <c r="A42" s="49">
        <v>28</v>
      </c>
      <c r="B42" s="27" t="s">
        <v>43</v>
      </c>
      <c r="C42" s="8" t="s">
        <v>40</v>
      </c>
      <c r="D42" s="8">
        <v>5</v>
      </c>
      <c r="E42" s="20"/>
      <c r="F42" s="50">
        <f t="shared" si="3"/>
        <v>0</v>
      </c>
    </row>
    <row r="43" spans="1:6" ht="30">
      <c r="A43" s="49">
        <v>29</v>
      </c>
      <c r="B43" s="27" t="s">
        <v>44</v>
      </c>
      <c r="C43" s="8" t="s">
        <v>40</v>
      </c>
      <c r="D43" s="8">
        <v>4</v>
      </c>
      <c r="E43" s="20"/>
      <c r="F43" s="50">
        <f t="shared" si="3"/>
        <v>0</v>
      </c>
    </row>
    <row r="44" spans="1:6" ht="30">
      <c r="A44" s="49">
        <v>30</v>
      </c>
      <c r="B44" s="27" t="s">
        <v>45</v>
      </c>
      <c r="C44" s="8" t="s">
        <v>40</v>
      </c>
      <c r="D44" s="8">
        <v>2</v>
      </c>
      <c r="E44" s="20"/>
      <c r="F44" s="50">
        <f t="shared" si="3"/>
        <v>0</v>
      </c>
    </row>
    <row r="45" spans="1:6" ht="35.25" customHeight="1">
      <c r="A45" s="49">
        <v>31</v>
      </c>
      <c r="B45" s="27" t="s">
        <v>46</v>
      </c>
      <c r="C45" s="8" t="s">
        <v>40</v>
      </c>
      <c r="D45" s="8">
        <v>5</v>
      </c>
      <c r="E45" s="20"/>
      <c r="F45" s="50">
        <f t="shared" si="3"/>
        <v>0</v>
      </c>
    </row>
    <row r="46" spans="1:6" ht="27.75" customHeight="1">
      <c r="A46" s="51"/>
      <c r="B46" s="41" t="s">
        <v>47</v>
      </c>
      <c r="C46" s="52"/>
      <c r="D46" s="52"/>
      <c r="E46" s="52"/>
      <c r="F46" s="53">
        <f>SUM(F39:F45)</f>
        <v>0</v>
      </c>
    </row>
    <row r="47" spans="1:6" ht="15.75" customHeight="1">
      <c r="A47" s="54"/>
      <c r="B47" s="40"/>
      <c r="C47" s="40"/>
      <c r="D47" s="40"/>
      <c r="E47" s="40"/>
      <c r="F47" s="55"/>
    </row>
    <row r="48" spans="1:6" ht="26.25" customHeight="1" thickBot="1">
      <c r="A48" s="51"/>
      <c r="B48" s="56" t="s">
        <v>48</v>
      </c>
      <c r="C48" s="40"/>
      <c r="D48" s="40"/>
      <c r="E48" s="40"/>
      <c r="F48" s="55"/>
    </row>
    <row r="49" spans="1:6" ht="24" customHeight="1">
      <c r="A49" s="57" t="s">
        <v>1</v>
      </c>
      <c r="B49" s="32" t="s">
        <v>2</v>
      </c>
      <c r="C49" s="6" t="s">
        <v>3</v>
      </c>
      <c r="D49" s="6" t="s">
        <v>4</v>
      </c>
      <c r="E49" s="21" t="s">
        <v>5</v>
      </c>
      <c r="F49" s="58" t="s">
        <v>6</v>
      </c>
    </row>
    <row r="50" spans="1:6" ht="110.25" customHeight="1">
      <c r="A50" s="49">
        <v>32</v>
      </c>
      <c r="B50" s="27" t="s">
        <v>49</v>
      </c>
      <c r="C50" s="8" t="s">
        <v>8</v>
      </c>
      <c r="D50" s="8">
        <v>40</v>
      </c>
      <c r="E50" s="20"/>
      <c r="F50" s="50">
        <f aca="true" t="shared" si="4" ref="F50:F51">E50*D50</f>
        <v>0</v>
      </c>
    </row>
    <row r="51" spans="1:6" ht="409.5" customHeight="1">
      <c r="A51" s="49">
        <v>33</v>
      </c>
      <c r="B51" s="27" t="s">
        <v>104</v>
      </c>
      <c r="C51" s="8" t="s">
        <v>8</v>
      </c>
      <c r="D51" s="8">
        <v>40</v>
      </c>
      <c r="E51" s="20"/>
      <c r="F51" s="50">
        <f t="shared" si="4"/>
        <v>0</v>
      </c>
    </row>
    <row r="52" spans="1:6" ht="25.5" customHeight="1">
      <c r="A52" s="51"/>
      <c r="B52" s="41" t="s">
        <v>50</v>
      </c>
      <c r="C52" s="52"/>
      <c r="D52" s="52"/>
      <c r="E52" s="52"/>
      <c r="F52" s="53">
        <f>SUM(F50:F51)</f>
        <v>0</v>
      </c>
    </row>
    <row r="53" spans="1:6" ht="15.75" customHeight="1">
      <c r="A53" s="54"/>
      <c r="B53" s="40"/>
      <c r="C53" s="40"/>
      <c r="D53" s="40"/>
      <c r="E53" s="40"/>
      <c r="F53" s="55"/>
    </row>
    <row r="54" spans="1:6" ht="23.25" thickBot="1">
      <c r="A54" s="51"/>
      <c r="B54" s="56" t="s">
        <v>51</v>
      </c>
      <c r="C54" s="40"/>
      <c r="D54" s="40"/>
      <c r="E54" s="40"/>
      <c r="F54" s="55"/>
    </row>
    <row r="55" spans="1:6" ht="24" customHeight="1">
      <c r="A55" s="57" t="s">
        <v>1</v>
      </c>
      <c r="B55" s="32" t="s">
        <v>2</v>
      </c>
      <c r="C55" s="6" t="s">
        <v>3</v>
      </c>
      <c r="D55" s="6" t="s">
        <v>4</v>
      </c>
      <c r="E55" s="21" t="s">
        <v>5</v>
      </c>
      <c r="F55" s="58" t="s">
        <v>6</v>
      </c>
    </row>
    <row r="56" spans="1:26" ht="15.75" customHeight="1">
      <c r="A56" s="59">
        <v>34</v>
      </c>
      <c r="B56" s="34" t="s">
        <v>52</v>
      </c>
      <c r="C56" s="7" t="s">
        <v>53</v>
      </c>
      <c r="D56" s="7">
        <v>50</v>
      </c>
      <c r="E56" s="20"/>
      <c r="F56" s="50">
        <f aca="true" t="shared" si="5" ref="F56:F65">E56*D56</f>
        <v>0</v>
      </c>
      <c r="G56" s="5"/>
      <c r="H56" s="5"/>
      <c r="I56" s="5"/>
      <c r="J56" s="5"/>
      <c r="K56" s="5"/>
      <c r="L56" s="5"/>
      <c r="M56" s="5"/>
      <c r="N56" s="5"/>
      <c r="O56" s="5"/>
      <c r="P56" s="5"/>
      <c r="Q56" s="5"/>
      <c r="R56" s="5"/>
      <c r="S56" s="5"/>
      <c r="T56" s="5"/>
      <c r="U56" s="5"/>
      <c r="V56" s="5"/>
      <c r="W56" s="5"/>
      <c r="X56" s="5"/>
      <c r="Y56" s="5"/>
      <c r="Z56" s="5"/>
    </row>
    <row r="57" spans="1:26" ht="15.75" customHeight="1">
      <c r="A57" s="59">
        <v>35</v>
      </c>
      <c r="B57" s="34" t="s">
        <v>54</v>
      </c>
      <c r="C57" s="7" t="s">
        <v>55</v>
      </c>
      <c r="D57" s="7">
        <v>600</v>
      </c>
      <c r="E57" s="20"/>
      <c r="F57" s="50">
        <f t="shared" si="5"/>
        <v>0</v>
      </c>
      <c r="G57" s="5"/>
      <c r="H57" s="5"/>
      <c r="I57" s="5"/>
      <c r="J57" s="5"/>
      <c r="K57" s="5"/>
      <c r="L57" s="5"/>
      <c r="M57" s="5"/>
      <c r="N57" s="5"/>
      <c r="O57" s="5"/>
      <c r="P57" s="5"/>
      <c r="Q57" s="5"/>
      <c r="R57" s="5"/>
      <c r="S57" s="5"/>
      <c r="T57" s="5"/>
      <c r="U57" s="5"/>
      <c r="V57" s="5"/>
      <c r="W57" s="5"/>
      <c r="X57" s="5"/>
      <c r="Y57" s="5"/>
      <c r="Z57" s="5"/>
    </row>
    <row r="58" spans="1:26" ht="15.75" customHeight="1">
      <c r="A58" s="59">
        <v>36</v>
      </c>
      <c r="B58" s="34" t="s">
        <v>56</v>
      </c>
      <c r="C58" s="7" t="s">
        <v>57</v>
      </c>
      <c r="D58" s="7">
        <v>140</v>
      </c>
      <c r="E58" s="20"/>
      <c r="F58" s="50">
        <f t="shared" si="5"/>
        <v>0</v>
      </c>
      <c r="G58" s="5"/>
      <c r="H58" s="5"/>
      <c r="I58" s="5"/>
      <c r="J58" s="5"/>
      <c r="K58" s="5"/>
      <c r="L58" s="5"/>
      <c r="M58" s="5"/>
      <c r="N58" s="5"/>
      <c r="O58" s="5"/>
      <c r="P58" s="5"/>
      <c r="Q58" s="5"/>
      <c r="R58" s="5"/>
      <c r="S58" s="5"/>
      <c r="T58" s="5"/>
      <c r="U58" s="5"/>
      <c r="V58" s="5"/>
      <c r="W58" s="5"/>
      <c r="X58" s="5"/>
      <c r="Y58" s="5"/>
      <c r="Z58" s="5"/>
    </row>
    <row r="59" spans="1:26" ht="15.75" customHeight="1">
      <c r="A59" s="59">
        <v>37</v>
      </c>
      <c r="B59" s="34" t="s">
        <v>58</v>
      </c>
      <c r="C59" s="7" t="s">
        <v>8</v>
      </c>
      <c r="D59" s="7">
        <v>420</v>
      </c>
      <c r="E59" s="20"/>
      <c r="F59" s="50">
        <f t="shared" si="5"/>
        <v>0</v>
      </c>
      <c r="G59" s="5"/>
      <c r="H59" s="5"/>
      <c r="I59" s="5"/>
      <c r="J59" s="5"/>
      <c r="K59" s="5"/>
      <c r="L59" s="5"/>
      <c r="M59" s="5"/>
      <c r="N59" s="5"/>
      <c r="O59" s="5"/>
      <c r="P59" s="5"/>
      <c r="Q59" s="5"/>
      <c r="R59" s="5"/>
      <c r="S59" s="5"/>
      <c r="T59" s="5"/>
      <c r="U59" s="5"/>
      <c r="V59" s="5"/>
      <c r="W59" s="5"/>
      <c r="X59" s="5"/>
      <c r="Y59" s="5"/>
      <c r="Z59" s="5"/>
    </row>
    <row r="60" spans="1:26" ht="15.75" customHeight="1">
      <c r="A60" s="59">
        <v>38</v>
      </c>
      <c r="B60" s="34" t="s">
        <v>59</v>
      </c>
      <c r="C60" s="7" t="s">
        <v>8</v>
      </c>
      <c r="D60" s="7">
        <v>1000</v>
      </c>
      <c r="E60" s="20"/>
      <c r="F60" s="50">
        <f t="shared" si="5"/>
        <v>0</v>
      </c>
      <c r="G60" s="5"/>
      <c r="H60" s="5"/>
      <c r="I60" s="5"/>
      <c r="J60" s="5"/>
      <c r="K60" s="5"/>
      <c r="L60" s="5"/>
      <c r="M60" s="5"/>
      <c r="N60" s="5"/>
      <c r="O60" s="5"/>
      <c r="P60" s="5"/>
      <c r="Q60" s="5"/>
      <c r="R60" s="5"/>
      <c r="S60" s="5"/>
      <c r="T60" s="5"/>
      <c r="U60" s="5"/>
      <c r="V60" s="5"/>
      <c r="W60" s="5"/>
      <c r="X60" s="5"/>
      <c r="Y60" s="5"/>
      <c r="Z60" s="5"/>
    </row>
    <row r="61" spans="1:26" ht="15.75" customHeight="1">
      <c r="A61" s="59">
        <v>39</v>
      </c>
      <c r="B61" s="34" t="s">
        <v>60</v>
      </c>
      <c r="C61" s="7" t="s">
        <v>40</v>
      </c>
      <c r="D61" s="7">
        <v>5</v>
      </c>
      <c r="E61" s="20"/>
      <c r="F61" s="50">
        <f t="shared" si="5"/>
        <v>0</v>
      </c>
      <c r="G61" s="5"/>
      <c r="H61" s="5"/>
      <c r="I61" s="5"/>
      <c r="J61" s="5"/>
      <c r="K61" s="5"/>
      <c r="L61" s="5"/>
      <c r="M61" s="5"/>
      <c r="N61" s="5"/>
      <c r="O61" s="5"/>
      <c r="P61" s="5"/>
      <c r="Q61" s="5"/>
      <c r="R61" s="5"/>
      <c r="S61" s="5"/>
      <c r="T61" s="5"/>
      <c r="U61" s="5"/>
      <c r="V61" s="5"/>
      <c r="W61" s="5"/>
      <c r="X61" s="5"/>
      <c r="Y61" s="5"/>
      <c r="Z61" s="5"/>
    </row>
    <row r="62" spans="1:26" ht="15.75" customHeight="1">
      <c r="A62" s="59">
        <v>40</v>
      </c>
      <c r="B62" s="34" t="s">
        <v>61</v>
      </c>
      <c r="C62" s="7" t="s">
        <v>62</v>
      </c>
      <c r="D62" s="7">
        <v>20</v>
      </c>
      <c r="E62" s="20"/>
      <c r="F62" s="50">
        <f t="shared" si="5"/>
        <v>0</v>
      </c>
      <c r="G62" s="5"/>
      <c r="H62" s="5"/>
      <c r="I62" s="5"/>
      <c r="J62" s="5"/>
      <c r="K62" s="5"/>
      <c r="L62" s="5"/>
      <c r="M62" s="5"/>
      <c r="N62" s="5"/>
      <c r="O62" s="5"/>
      <c r="P62" s="5"/>
      <c r="Q62" s="5"/>
      <c r="R62" s="5"/>
      <c r="S62" s="5"/>
      <c r="T62" s="5"/>
      <c r="U62" s="5"/>
      <c r="V62" s="5"/>
      <c r="W62" s="5"/>
      <c r="X62" s="5"/>
      <c r="Y62" s="5"/>
      <c r="Z62" s="5"/>
    </row>
    <row r="63" spans="1:26" ht="15.75" customHeight="1">
      <c r="A63" s="59">
        <v>41</v>
      </c>
      <c r="B63" s="34" t="s">
        <v>63</v>
      </c>
      <c r="C63" s="7" t="s">
        <v>8</v>
      </c>
      <c r="D63" s="7">
        <v>100</v>
      </c>
      <c r="E63" s="20"/>
      <c r="F63" s="50">
        <f t="shared" si="5"/>
        <v>0</v>
      </c>
      <c r="G63" s="5"/>
      <c r="H63" s="5"/>
      <c r="I63" s="5"/>
      <c r="J63" s="5"/>
      <c r="K63" s="5"/>
      <c r="L63" s="5"/>
      <c r="M63" s="5"/>
      <c r="N63" s="5"/>
      <c r="O63" s="5"/>
      <c r="P63" s="5"/>
      <c r="Q63" s="5"/>
      <c r="R63" s="5"/>
      <c r="S63" s="5"/>
      <c r="T63" s="5"/>
      <c r="U63" s="5"/>
      <c r="V63" s="5"/>
      <c r="W63" s="5"/>
      <c r="X63" s="5"/>
      <c r="Y63" s="5"/>
      <c r="Z63" s="5"/>
    </row>
    <row r="64" spans="1:26" ht="15.75" customHeight="1">
      <c r="A64" s="59">
        <v>42</v>
      </c>
      <c r="B64" s="34" t="s">
        <v>64</v>
      </c>
      <c r="C64" s="7" t="s">
        <v>8</v>
      </c>
      <c r="D64" s="7">
        <v>100</v>
      </c>
      <c r="E64" s="20"/>
      <c r="F64" s="50">
        <f t="shared" si="5"/>
        <v>0</v>
      </c>
      <c r="G64" s="5"/>
      <c r="H64" s="5"/>
      <c r="I64" s="5"/>
      <c r="J64" s="5"/>
      <c r="K64" s="5"/>
      <c r="L64" s="5"/>
      <c r="M64" s="5"/>
      <c r="N64" s="5"/>
      <c r="O64" s="5"/>
      <c r="P64" s="5"/>
      <c r="Q64" s="5"/>
      <c r="R64" s="5"/>
      <c r="S64" s="5"/>
      <c r="T64" s="5"/>
      <c r="U64" s="5"/>
      <c r="V64" s="5"/>
      <c r="W64" s="5"/>
      <c r="X64" s="5"/>
      <c r="Y64" s="5"/>
      <c r="Z64" s="5"/>
    </row>
    <row r="65" spans="1:26" ht="15.75" customHeight="1">
      <c r="A65" s="59">
        <v>43</v>
      </c>
      <c r="B65" s="34" t="s">
        <v>65</v>
      </c>
      <c r="C65" s="7" t="s">
        <v>8</v>
      </c>
      <c r="D65" s="7">
        <v>100</v>
      </c>
      <c r="E65" s="20"/>
      <c r="F65" s="50">
        <f t="shared" si="5"/>
        <v>0</v>
      </c>
      <c r="G65" s="5"/>
      <c r="H65" s="5"/>
      <c r="I65" s="5"/>
      <c r="J65" s="5"/>
      <c r="K65" s="5"/>
      <c r="L65" s="5"/>
      <c r="M65" s="5"/>
      <c r="N65" s="5"/>
      <c r="O65" s="5"/>
      <c r="P65" s="5"/>
      <c r="Q65" s="5"/>
      <c r="R65" s="5"/>
      <c r="S65" s="5"/>
      <c r="T65" s="5"/>
      <c r="U65" s="5"/>
      <c r="V65" s="5"/>
      <c r="W65" s="5"/>
      <c r="X65" s="5"/>
      <c r="Y65" s="5"/>
      <c r="Z65" s="5"/>
    </row>
    <row r="66" spans="1:6" ht="33" customHeight="1">
      <c r="A66" s="51"/>
      <c r="B66" s="41" t="s">
        <v>66</v>
      </c>
      <c r="C66" s="52"/>
      <c r="D66" s="52"/>
      <c r="E66" s="52"/>
      <c r="F66" s="53">
        <f>SUM(F56:F65)</f>
        <v>0</v>
      </c>
    </row>
    <row r="67" spans="1:6" ht="15.75" customHeight="1">
      <c r="A67" s="54"/>
      <c r="B67" s="40"/>
      <c r="C67" s="40"/>
      <c r="D67" s="40"/>
      <c r="E67" s="40"/>
      <c r="F67" s="55"/>
    </row>
    <row r="68" spans="1:6" ht="22.5" customHeight="1" thickBot="1">
      <c r="A68" s="51"/>
      <c r="B68" s="56" t="s">
        <v>67</v>
      </c>
      <c r="C68" s="40"/>
      <c r="D68" s="40"/>
      <c r="E68" s="40"/>
      <c r="F68" s="55"/>
    </row>
    <row r="69" spans="1:6" ht="24" customHeight="1" thickBot="1">
      <c r="A69" s="26" t="s">
        <v>1</v>
      </c>
      <c r="B69" s="35" t="s">
        <v>2</v>
      </c>
      <c r="C69" s="11" t="s">
        <v>3</v>
      </c>
      <c r="D69" s="11" t="s">
        <v>4</v>
      </c>
      <c r="E69" s="22" t="s">
        <v>5</v>
      </c>
      <c r="F69" s="12" t="s">
        <v>6</v>
      </c>
    </row>
    <row r="70" spans="1:6" ht="29.25" customHeight="1">
      <c r="A70" s="49">
        <v>44</v>
      </c>
      <c r="B70" s="27" t="s">
        <v>68</v>
      </c>
      <c r="C70" s="9" t="s">
        <v>69</v>
      </c>
      <c r="D70" s="9">
        <v>3000</v>
      </c>
      <c r="E70" s="18"/>
      <c r="F70" s="50">
        <f aca="true" t="shared" si="6" ref="F70:F74">E70*D70</f>
        <v>0</v>
      </c>
    </row>
    <row r="71" spans="1:6" ht="31.5" customHeight="1">
      <c r="A71" s="49">
        <v>45</v>
      </c>
      <c r="B71" s="27" t="s">
        <v>70</v>
      </c>
      <c r="C71" s="8" t="s">
        <v>71</v>
      </c>
      <c r="D71" s="8">
        <v>500</v>
      </c>
      <c r="E71" s="20"/>
      <c r="F71" s="50">
        <f t="shared" si="6"/>
        <v>0</v>
      </c>
    </row>
    <row r="72" spans="1:6" ht="28.5" customHeight="1">
      <c r="A72" s="49">
        <v>46</v>
      </c>
      <c r="B72" s="27" t="s">
        <v>72</v>
      </c>
      <c r="C72" s="8" t="s">
        <v>71</v>
      </c>
      <c r="D72" s="8">
        <v>200</v>
      </c>
      <c r="E72" s="20"/>
      <c r="F72" s="50">
        <f t="shared" si="6"/>
        <v>0</v>
      </c>
    </row>
    <row r="73" spans="1:6" ht="21.75" customHeight="1">
      <c r="A73" s="49">
        <v>47</v>
      </c>
      <c r="B73" s="27" t="s">
        <v>73</v>
      </c>
      <c r="C73" s="8" t="s">
        <v>71</v>
      </c>
      <c r="D73" s="8">
        <v>2</v>
      </c>
      <c r="E73" s="20"/>
      <c r="F73" s="50">
        <f t="shared" si="6"/>
        <v>0</v>
      </c>
    </row>
    <row r="74" spans="1:6" ht="33.75" customHeight="1">
      <c r="A74" s="49">
        <v>48</v>
      </c>
      <c r="B74" s="27" t="s">
        <v>74</v>
      </c>
      <c r="C74" s="8" t="s">
        <v>71</v>
      </c>
      <c r="D74" s="8">
        <v>550</v>
      </c>
      <c r="E74" s="20"/>
      <c r="F74" s="50">
        <f t="shared" si="6"/>
        <v>0</v>
      </c>
    </row>
    <row r="75" spans="1:6" ht="30.75" customHeight="1">
      <c r="A75" s="60" t="s">
        <v>75</v>
      </c>
      <c r="B75" s="41"/>
      <c r="C75" s="41"/>
      <c r="D75" s="41"/>
      <c r="E75" s="41"/>
      <c r="F75" s="53">
        <f>SUM(F70:F74)</f>
        <v>0</v>
      </c>
    </row>
    <row r="76" spans="1:6" ht="15.75" customHeight="1">
      <c r="A76" s="54"/>
      <c r="B76" s="40"/>
      <c r="C76" s="40"/>
      <c r="D76" s="40"/>
      <c r="E76" s="40"/>
      <c r="F76" s="55"/>
    </row>
    <row r="77" spans="1:6" ht="23.25" thickBot="1">
      <c r="A77" s="51"/>
      <c r="B77" s="56" t="s">
        <v>76</v>
      </c>
      <c r="C77" s="40"/>
      <c r="D77" s="40"/>
      <c r="E77" s="40"/>
      <c r="F77" s="55"/>
    </row>
    <row r="78" spans="1:6" ht="24" customHeight="1" thickBot="1">
      <c r="A78" s="10" t="s">
        <v>1</v>
      </c>
      <c r="B78" s="29" t="s">
        <v>2</v>
      </c>
      <c r="C78" s="11" t="s">
        <v>3</v>
      </c>
      <c r="D78" s="11" t="s">
        <v>4</v>
      </c>
      <c r="E78" s="22" t="s">
        <v>5</v>
      </c>
      <c r="F78" s="12" t="s">
        <v>6</v>
      </c>
    </row>
    <row r="79" spans="1:6" ht="26.25" customHeight="1">
      <c r="A79" s="47">
        <v>49</v>
      </c>
      <c r="B79" s="30" t="s">
        <v>77</v>
      </c>
      <c r="C79" s="9" t="s">
        <v>8</v>
      </c>
      <c r="D79" s="9">
        <v>20</v>
      </c>
      <c r="E79" s="18"/>
      <c r="F79" s="50">
        <f aca="true" t="shared" si="7" ref="F79">E79*D79</f>
        <v>0</v>
      </c>
    </row>
    <row r="80" spans="1:6" ht="29.25" customHeight="1">
      <c r="A80" s="51"/>
      <c r="B80" s="41" t="s">
        <v>78</v>
      </c>
      <c r="C80" s="52"/>
      <c r="D80" s="52"/>
      <c r="E80" s="52"/>
      <c r="F80" s="53">
        <f>SUM(F79)</f>
        <v>0</v>
      </c>
    </row>
    <row r="81" spans="1:6" ht="15.75" customHeight="1">
      <c r="A81" s="54"/>
      <c r="B81" s="40"/>
      <c r="C81" s="40"/>
      <c r="D81" s="40"/>
      <c r="E81" s="40"/>
      <c r="F81" s="55"/>
    </row>
    <row r="82" spans="1:6" ht="23.25" thickBot="1">
      <c r="A82" s="51"/>
      <c r="B82" s="56" t="s">
        <v>79</v>
      </c>
      <c r="C82" s="40"/>
      <c r="D82" s="40"/>
      <c r="E82" s="40"/>
      <c r="F82" s="55"/>
    </row>
    <row r="83" spans="1:6" ht="15.75" customHeight="1" thickBot="1">
      <c r="A83" s="10" t="s">
        <v>1</v>
      </c>
      <c r="B83" s="29" t="s">
        <v>2</v>
      </c>
      <c r="C83" s="11" t="s">
        <v>3</v>
      </c>
      <c r="D83" s="11" t="s">
        <v>4</v>
      </c>
      <c r="E83" s="22" t="s">
        <v>5</v>
      </c>
      <c r="F83" s="12" t="s">
        <v>6</v>
      </c>
    </row>
    <row r="84" spans="1:6" ht="30" customHeight="1">
      <c r="A84" s="47">
        <v>50</v>
      </c>
      <c r="B84" s="30" t="s">
        <v>80</v>
      </c>
      <c r="C84" s="9" t="s">
        <v>81</v>
      </c>
      <c r="D84" s="9">
        <v>130</v>
      </c>
      <c r="E84" s="18"/>
      <c r="F84" s="50">
        <f aca="true" t="shared" si="8" ref="F84:F86">E84*D84</f>
        <v>0</v>
      </c>
    </row>
    <row r="85" spans="1:6" ht="36" customHeight="1">
      <c r="A85" s="49">
        <v>51</v>
      </c>
      <c r="B85" s="27" t="s">
        <v>82</v>
      </c>
      <c r="C85" s="8" t="s">
        <v>83</v>
      </c>
      <c r="D85" s="8">
        <v>50</v>
      </c>
      <c r="E85" s="20"/>
      <c r="F85" s="50">
        <v>0</v>
      </c>
    </row>
    <row r="86" spans="1:6" ht="21" customHeight="1">
      <c r="A86" s="47">
        <v>52</v>
      </c>
      <c r="B86" s="27" t="s">
        <v>84</v>
      </c>
      <c r="C86" s="8" t="s">
        <v>85</v>
      </c>
      <c r="D86" s="8">
        <v>100</v>
      </c>
      <c r="E86" s="20"/>
      <c r="F86" s="50">
        <f t="shared" si="8"/>
        <v>0</v>
      </c>
    </row>
    <row r="87" spans="1:6" ht="28.5" customHeight="1">
      <c r="A87" s="51"/>
      <c r="B87" s="61"/>
      <c r="C87" s="37"/>
      <c r="D87" s="37"/>
      <c r="E87" s="62" t="s">
        <v>86</v>
      </c>
      <c r="F87" s="53">
        <f>SUM(F84:F86)</f>
        <v>0</v>
      </c>
    </row>
    <row r="88" spans="1:6" ht="15.75" customHeight="1">
      <c r="A88" s="54"/>
      <c r="B88" s="40"/>
      <c r="C88" s="40"/>
      <c r="D88" s="40"/>
      <c r="E88" s="40"/>
      <c r="F88" s="55"/>
    </row>
    <row r="89" spans="1:6" ht="15.75" customHeight="1" thickBot="1">
      <c r="A89" s="51"/>
      <c r="B89" s="63"/>
      <c r="C89" s="64"/>
      <c r="D89" s="64"/>
      <c r="E89" s="65"/>
      <c r="F89" s="66"/>
    </row>
    <row r="90" spans="1:6" ht="30" customHeight="1" thickBot="1">
      <c r="A90" s="67" t="s">
        <v>87</v>
      </c>
      <c r="B90" s="68"/>
      <c r="C90" s="68"/>
      <c r="D90" s="68"/>
      <c r="E90" s="68"/>
      <c r="F90" s="14">
        <f>SUM(F87,F80,F75,F66,F52,F46,F35,F28,F19)</f>
        <v>0</v>
      </c>
    </row>
    <row r="91" spans="1:6" ht="15.75" customHeight="1">
      <c r="A91" s="1"/>
      <c r="B91" s="28"/>
      <c r="C91" s="1"/>
      <c r="D91" s="1"/>
      <c r="E91" s="16"/>
      <c r="F91" s="2"/>
    </row>
    <row r="92" spans="1:6" ht="15.75" customHeight="1">
      <c r="A92" s="1"/>
      <c r="B92" s="28"/>
      <c r="C92" s="1"/>
      <c r="D92" s="1"/>
      <c r="E92" s="16"/>
      <c r="F92" s="2"/>
    </row>
    <row r="93" spans="1:6" ht="15.75" customHeight="1">
      <c r="A93" s="1"/>
      <c r="B93" s="28"/>
      <c r="C93" s="1"/>
      <c r="D93" s="1"/>
      <c r="E93" s="16"/>
      <c r="F93" s="2"/>
    </row>
    <row r="94" spans="1:6" ht="15.75" customHeight="1">
      <c r="A94" s="1"/>
      <c r="B94" s="28"/>
      <c r="C94" s="1"/>
      <c r="D94" s="1"/>
      <c r="E94" s="16"/>
      <c r="F94" s="2"/>
    </row>
    <row r="95" spans="1:6" ht="15.75" customHeight="1">
      <c r="A95" s="1"/>
      <c r="B95" s="28"/>
      <c r="C95" s="1"/>
      <c r="D95" s="1"/>
      <c r="E95" s="16"/>
      <c r="F95" s="2"/>
    </row>
    <row r="96" spans="1:6" ht="15.75" customHeight="1">
      <c r="A96" s="1"/>
      <c r="B96" s="28"/>
      <c r="C96" s="1"/>
      <c r="D96" s="1"/>
      <c r="E96" s="16"/>
      <c r="F96" s="2"/>
    </row>
    <row r="97" spans="1:6" ht="15.75" customHeight="1">
      <c r="A97" s="1"/>
      <c r="B97" s="28"/>
      <c r="C97" s="1"/>
      <c r="D97" s="1"/>
      <c r="E97" s="16"/>
      <c r="F97" s="2"/>
    </row>
    <row r="98" spans="1:6" ht="15.75" customHeight="1">
      <c r="A98" s="1"/>
      <c r="B98" s="28"/>
      <c r="C98" s="1"/>
      <c r="D98" s="1"/>
      <c r="E98" s="16"/>
      <c r="F98" s="2"/>
    </row>
    <row r="99" spans="1:6" ht="15.75" customHeight="1">
      <c r="A99" s="1"/>
      <c r="B99" s="28"/>
      <c r="C99" s="1"/>
      <c r="D99" s="1"/>
      <c r="E99" s="16"/>
      <c r="F99" s="2"/>
    </row>
    <row r="100" spans="1:6" ht="15.75" customHeight="1">
      <c r="A100" s="1"/>
      <c r="B100" s="28"/>
      <c r="C100" s="1"/>
      <c r="D100" s="1"/>
      <c r="E100" s="16"/>
      <c r="F100" s="2"/>
    </row>
    <row r="101" spans="1:6" ht="15.75" customHeight="1">
      <c r="A101" s="1"/>
      <c r="B101" s="28"/>
      <c r="C101" s="1"/>
      <c r="D101" s="1"/>
      <c r="E101" s="16"/>
      <c r="F101" s="2"/>
    </row>
    <row r="102" spans="1:6" ht="15.75" customHeight="1">
      <c r="A102" s="1"/>
      <c r="B102" s="28"/>
      <c r="C102" s="1"/>
      <c r="D102" s="1"/>
      <c r="E102" s="16"/>
      <c r="F102" s="2"/>
    </row>
    <row r="103" spans="1:6" ht="15.75" customHeight="1">
      <c r="A103" s="1"/>
      <c r="B103" s="28"/>
      <c r="C103" s="1"/>
      <c r="D103" s="1"/>
      <c r="E103" s="16"/>
      <c r="F103" s="2"/>
    </row>
    <row r="104" spans="1:6" ht="15.75" customHeight="1">
      <c r="A104" s="1"/>
      <c r="B104" s="28"/>
      <c r="C104" s="1"/>
      <c r="D104" s="1"/>
      <c r="E104" s="16"/>
      <c r="F104" s="2"/>
    </row>
    <row r="105" spans="1:6" ht="15.75" customHeight="1">
      <c r="A105" s="1"/>
      <c r="B105" s="28"/>
      <c r="C105" s="1"/>
      <c r="D105" s="1"/>
      <c r="E105" s="16"/>
      <c r="F105" s="2"/>
    </row>
    <row r="106" spans="1:6" ht="15.75" customHeight="1">
      <c r="A106" s="1"/>
      <c r="B106" s="28"/>
      <c r="C106" s="1"/>
      <c r="D106" s="1"/>
      <c r="E106" s="16"/>
      <c r="F106" s="2"/>
    </row>
    <row r="107" spans="1:6" ht="15.75" customHeight="1">
      <c r="A107" s="1"/>
      <c r="B107" s="28"/>
      <c r="C107" s="1"/>
      <c r="D107" s="1"/>
      <c r="E107" s="16"/>
      <c r="F107" s="2"/>
    </row>
    <row r="108" spans="1:6" ht="15.75" customHeight="1">
      <c r="A108" s="1"/>
      <c r="B108" s="28"/>
      <c r="C108" s="1"/>
      <c r="D108" s="1"/>
      <c r="E108" s="16"/>
      <c r="F108" s="2"/>
    </row>
    <row r="109" spans="1:6" ht="15.75" customHeight="1">
      <c r="A109" s="1"/>
      <c r="B109" s="28"/>
      <c r="C109" s="1"/>
      <c r="D109" s="1"/>
      <c r="E109" s="16"/>
      <c r="F109" s="2"/>
    </row>
    <row r="110" spans="1:6" ht="15.75" customHeight="1">
      <c r="A110" s="1"/>
      <c r="B110" s="28"/>
      <c r="C110" s="1"/>
      <c r="D110" s="1"/>
      <c r="E110" s="16"/>
      <c r="F110" s="2"/>
    </row>
    <row r="111" spans="1:6" ht="15.75" customHeight="1">
      <c r="A111" s="1"/>
      <c r="B111" s="28"/>
      <c r="C111" s="1"/>
      <c r="D111" s="1"/>
      <c r="E111" s="16"/>
      <c r="F111" s="2"/>
    </row>
    <row r="112" spans="1:6" ht="15.75" customHeight="1">
      <c r="A112" s="1"/>
      <c r="B112" s="28"/>
      <c r="C112" s="1"/>
      <c r="D112" s="1"/>
      <c r="E112" s="16"/>
      <c r="F112" s="2"/>
    </row>
    <row r="113" spans="1:6" ht="15.75" customHeight="1">
      <c r="A113" s="1"/>
      <c r="B113" s="28"/>
      <c r="C113" s="1"/>
      <c r="D113" s="1"/>
      <c r="E113" s="16"/>
      <c r="F113" s="2"/>
    </row>
    <row r="114" spans="1:6" ht="15.75" customHeight="1">
      <c r="A114" s="1"/>
      <c r="B114" s="28"/>
      <c r="C114" s="1"/>
      <c r="D114" s="1"/>
      <c r="E114" s="16"/>
      <c r="F114" s="2"/>
    </row>
    <row r="115" spans="1:6" ht="15.75" customHeight="1">
      <c r="A115" s="1"/>
      <c r="B115" s="28"/>
      <c r="C115" s="1"/>
      <c r="D115" s="1"/>
      <c r="E115" s="16"/>
      <c r="F115" s="2"/>
    </row>
    <row r="116" spans="1:6" ht="15.75" customHeight="1">
      <c r="A116" s="1"/>
      <c r="B116" s="28"/>
      <c r="C116" s="1"/>
      <c r="D116" s="1"/>
      <c r="E116" s="16"/>
      <c r="F116" s="2"/>
    </row>
    <row r="117" spans="1:6" ht="15.75" customHeight="1">
      <c r="A117" s="1"/>
      <c r="B117" s="28"/>
      <c r="C117" s="1"/>
      <c r="D117" s="1"/>
      <c r="E117" s="16"/>
      <c r="F117" s="2"/>
    </row>
    <row r="118" spans="1:6" ht="15.75" customHeight="1">
      <c r="A118" s="1"/>
      <c r="B118" s="28"/>
      <c r="C118" s="1"/>
      <c r="D118" s="1"/>
      <c r="E118" s="16"/>
      <c r="F118" s="2"/>
    </row>
    <row r="119" spans="1:6" ht="15.75" customHeight="1">
      <c r="A119" s="1"/>
      <c r="B119" s="28"/>
      <c r="C119" s="1"/>
      <c r="D119" s="1"/>
      <c r="E119" s="16"/>
      <c r="F119" s="2"/>
    </row>
    <row r="120" spans="1:6" ht="15.75" customHeight="1">
      <c r="A120" s="1"/>
      <c r="B120" s="28"/>
      <c r="C120" s="1"/>
      <c r="D120" s="1"/>
      <c r="E120" s="16"/>
      <c r="F120" s="2"/>
    </row>
    <row r="121" spans="1:6" ht="15.75" customHeight="1">
      <c r="A121" s="1"/>
      <c r="B121" s="28"/>
      <c r="C121" s="1"/>
      <c r="D121" s="1"/>
      <c r="E121" s="16"/>
      <c r="F121" s="2"/>
    </row>
    <row r="122" spans="1:6" ht="15.75" customHeight="1">
      <c r="A122" s="1"/>
      <c r="B122" s="28"/>
      <c r="C122" s="1"/>
      <c r="D122" s="1"/>
      <c r="E122" s="16"/>
      <c r="F122" s="2"/>
    </row>
    <row r="123" spans="1:6" ht="15.75" customHeight="1">
      <c r="A123" s="1"/>
      <c r="B123" s="28"/>
      <c r="C123" s="1"/>
      <c r="D123" s="1"/>
      <c r="E123" s="16"/>
      <c r="F123" s="2"/>
    </row>
    <row r="124" spans="1:6" ht="15.75" customHeight="1">
      <c r="A124" s="1"/>
      <c r="B124" s="28"/>
      <c r="C124" s="1"/>
      <c r="D124" s="1"/>
      <c r="E124" s="16"/>
      <c r="F124" s="2"/>
    </row>
    <row r="125" spans="1:6" ht="15.75" customHeight="1">
      <c r="A125" s="1"/>
      <c r="B125" s="28"/>
      <c r="C125" s="1"/>
      <c r="D125" s="1"/>
      <c r="E125" s="16"/>
      <c r="F125" s="2"/>
    </row>
    <row r="126" spans="1:6" ht="15.75" customHeight="1">
      <c r="A126" s="1"/>
      <c r="B126" s="28"/>
      <c r="C126" s="1"/>
      <c r="D126" s="1"/>
      <c r="E126" s="16"/>
      <c r="F126" s="2"/>
    </row>
    <row r="127" spans="1:6" ht="15.75" customHeight="1">
      <c r="A127" s="1"/>
      <c r="B127" s="28"/>
      <c r="C127" s="1"/>
      <c r="D127" s="1"/>
      <c r="E127" s="16"/>
      <c r="F127" s="2"/>
    </row>
    <row r="128" spans="1:6" ht="15.75" customHeight="1">
      <c r="A128" s="1"/>
      <c r="B128" s="28"/>
      <c r="C128" s="1"/>
      <c r="D128" s="1"/>
      <c r="E128" s="16"/>
      <c r="F128" s="2"/>
    </row>
    <row r="129" spans="1:6" ht="15.75" customHeight="1">
      <c r="A129" s="1"/>
      <c r="B129" s="28"/>
      <c r="C129" s="1"/>
      <c r="D129" s="1"/>
      <c r="E129" s="16"/>
      <c r="F129" s="2"/>
    </row>
    <row r="130" spans="1:6" ht="15.75" customHeight="1">
      <c r="A130" s="1"/>
      <c r="B130" s="28"/>
      <c r="C130" s="1"/>
      <c r="D130" s="1"/>
      <c r="E130" s="16"/>
      <c r="F130" s="2"/>
    </row>
    <row r="131" spans="1:6" ht="15.75" customHeight="1">
      <c r="A131" s="1"/>
      <c r="B131" s="28"/>
      <c r="C131" s="1"/>
      <c r="D131" s="1"/>
      <c r="E131" s="16"/>
      <c r="F131" s="2"/>
    </row>
    <row r="132" spans="1:6" ht="15.75" customHeight="1">
      <c r="A132" s="1"/>
      <c r="B132" s="28"/>
      <c r="C132" s="1"/>
      <c r="D132" s="1"/>
      <c r="E132" s="16"/>
      <c r="F132" s="2"/>
    </row>
    <row r="133" spans="1:6" ht="15.75" customHeight="1">
      <c r="A133" s="1"/>
      <c r="B133" s="28"/>
      <c r="C133" s="1"/>
      <c r="D133" s="1"/>
      <c r="E133" s="16"/>
      <c r="F133" s="2"/>
    </row>
    <row r="134" spans="1:6" ht="15.75" customHeight="1">
      <c r="A134" s="1"/>
      <c r="B134" s="28"/>
      <c r="C134" s="1"/>
      <c r="D134" s="1"/>
      <c r="E134" s="16"/>
      <c r="F134" s="2"/>
    </row>
    <row r="135" spans="1:6" ht="15.75" customHeight="1">
      <c r="A135" s="1"/>
      <c r="B135" s="28"/>
      <c r="C135" s="1"/>
      <c r="D135" s="1"/>
      <c r="E135" s="16"/>
      <c r="F135" s="2"/>
    </row>
    <row r="136" spans="1:6" ht="15.75" customHeight="1">
      <c r="A136" s="1"/>
      <c r="B136" s="28"/>
      <c r="C136" s="1"/>
      <c r="D136" s="1"/>
      <c r="E136" s="16"/>
      <c r="F136" s="2"/>
    </row>
    <row r="137" spans="1:6" ht="15.75" customHeight="1">
      <c r="A137" s="1"/>
      <c r="B137" s="28"/>
      <c r="C137" s="1"/>
      <c r="D137" s="1"/>
      <c r="E137" s="16"/>
      <c r="F137" s="2"/>
    </row>
    <row r="138" spans="1:6" ht="15.75" customHeight="1">
      <c r="A138" s="1"/>
      <c r="B138" s="28"/>
      <c r="C138" s="1"/>
      <c r="D138" s="1"/>
      <c r="E138" s="16"/>
      <c r="F138" s="2"/>
    </row>
    <row r="139" spans="1:6" ht="15.75" customHeight="1">
      <c r="A139" s="1"/>
      <c r="B139" s="28"/>
      <c r="C139" s="1"/>
      <c r="D139" s="1"/>
      <c r="E139" s="16"/>
      <c r="F139" s="2"/>
    </row>
    <row r="140" spans="1:6" ht="15.75" customHeight="1">
      <c r="A140" s="1"/>
      <c r="B140" s="28"/>
      <c r="C140" s="1"/>
      <c r="D140" s="1"/>
      <c r="E140" s="16"/>
      <c r="F140" s="2"/>
    </row>
    <row r="141" spans="1:6" ht="15.75" customHeight="1">
      <c r="A141" s="1"/>
      <c r="B141" s="28"/>
      <c r="C141" s="1"/>
      <c r="D141" s="1"/>
      <c r="E141" s="16"/>
      <c r="F141" s="2"/>
    </row>
    <row r="142" spans="1:6" ht="15.75" customHeight="1">
      <c r="A142" s="1"/>
      <c r="B142" s="28"/>
      <c r="C142" s="1"/>
      <c r="D142" s="1"/>
      <c r="E142" s="16"/>
      <c r="F142" s="2"/>
    </row>
    <row r="143" spans="1:6" ht="15.75" customHeight="1">
      <c r="A143" s="1"/>
      <c r="B143" s="28"/>
      <c r="C143" s="1"/>
      <c r="D143" s="1"/>
      <c r="E143" s="16"/>
      <c r="F143" s="2"/>
    </row>
    <row r="144" spans="1:6" ht="15.75" customHeight="1">
      <c r="A144" s="1"/>
      <c r="B144" s="28"/>
      <c r="C144" s="1"/>
      <c r="D144" s="1"/>
      <c r="E144" s="16"/>
      <c r="F144" s="2"/>
    </row>
    <row r="145" spans="1:6" ht="15.75" customHeight="1">
      <c r="A145" s="1"/>
      <c r="B145" s="28"/>
      <c r="C145" s="1"/>
      <c r="D145" s="1"/>
      <c r="E145" s="16"/>
      <c r="F145" s="2"/>
    </row>
    <row r="146" spans="1:6" ht="15.75" customHeight="1">
      <c r="A146" s="1"/>
      <c r="B146" s="28"/>
      <c r="C146" s="1"/>
      <c r="D146" s="1"/>
      <c r="E146" s="16"/>
      <c r="F146" s="2"/>
    </row>
    <row r="147" spans="1:6" ht="15.75" customHeight="1">
      <c r="A147" s="1"/>
      <c r="B147" s="28"/>
      <c r="C147" s="1"/>
      <c r="D147" s="1"/>
      <c r="E147" s="16"/>
      <c r="F147" s="2"/>
    </row>
    <row r="148" spans="1:6" ht="15.75" customHeight="1">
      <c r="A148" s="1"/>
      <c r="B148" s="28"/>
      <c r="C148" s="1"/>
      <c r="D148" s="1"/>
      <c r="E148" s="16"/>
      <c r="F148" s="2"/>
    </row>
    <row r="149" spans="1:6" ht="15.75" customHeight="1">
      <c r="A149" s="1"/>
      <c r="B149" s="28"/>
      <c r="C149" s="1"/>
      <c r="D149" s="1"/>
      <c r="E149" s="16"/>
      <c r="F149" s="2"/>
    </row>
    <row r="150" spans="1:6" ht="15.75" customHeight="1">
      <c r="A150" s="1"/>
      <c r="B150" s="28"/>
      <c r="C150" s="1"/>
      <c r="D150" s="1"/>
      <c r="E150" s="16"/>
      <c r="F150" s="2"/>
    </row>
    <row r="151" spans="1:6" ht="15.75" customHeight="1">
      <c r="A151" s="1"/>
      <c r="B151" s="28"/>
      <c r="C151" s="1"/>
      <c r="D151" s="1"/>
      <c r="E151" s="16"/>
      <c r="F151" s="2"/>
    </row>
    <row r="152" spans="1:6" ht="15.75" customHeight="1">
      <c r="A152" s="1"/>
      <c r="B152" s="28"/>
      <c r="C152" s="1"/>
      <c r="D152" s="1"/>
      <c r="E152" s="16"/>
      <c r="F152" s="2"/>
    </row>
    <row r="153" spans="1:6" ht="15.75" customHeight="1">
      <c r="A153" s="1"/>
      <c r="B153" s="28"/>
      <c r="C153" s="1"/>
      <c r="D153" s="1"/>
      <c r="E153" s="16"/>
      <c r="F153" s="2"/>
    </row>
    <row r="154" spans="1:6" ht="15.75" customHeight="1">
      <c r="A154" s="1"/>
      <c r="B154" s="28"/>
      <c r="C154" s="1"/>
      <c r="D154" s="1"/>
      <c r="E154" s="16"/>
      <c r="F154" s="2"/>
    </row>
    <row r="155" spans="1:6" ht="15.75" customHeight="1">
      <c r="A155" s="1"/>
      <c r="B155" s="28"/>
      <c r="C155" s="1"/>
      <c r="D155" s="1"/>
      <c r="E155" s="16"/>
      <c r="F155" s="2"/>
    </row>
    <row r="156" spans="1:6" ht="15.75" customHeight="1">
      <c r="A156" s="1"/>
      <c r="B156" s="28"/>
      <c r="C156" s="1"/>
      <c r="D156" s="1"/>
      <c r="E156" s="16"/>
      <c r="F156" s="2"/>
    </row>
    <row r="157" spans="1:6" ht="15.75" customHeight="1">
      <c r="A157" s="1"/>
      <c r="B157" s="28"/>
      <c r="C157" s="1"/>
      <c r="D157" s="1"/>
      <c r="E157" s="16"/>
      <c r="F157" s="2"/>
    </row>
    <row r="158" spans="1:6" ht="15.75" customHeight="1">
      <c r="A158" s="1"/>
      <c r="B158" s="28"/>
      <c r="C158" s="1"/>
      <c r="D158" s="1"/>
      <c r="E158" s="16"/>
      <c r="F158" s="2"/>
    </row>
    <row r="159" spans="1:6" ht="15.75" customHeight="1">
      <c r="A159" s="1"/>
      <c r="B159" s="28"/>
      <c r="C159" s="1"/>
      <c r="D159" s="1"/>
      <c r="E159" s="16"/>
      <c r="F159" s="2"/>
    </row>
    <row r="160" spans="1:6" ht="15.75" customHeight="1">
      <c r="A160" s="1"/>
      <c r="B160" s="28"/>
      <c r="C160" s="1"/>
      <c r="D160" s="1"/>
      <c r="E160" s="16"/>
      <c r="F160" s="2"/>
    </row>
    <row r="161" spans="1:6" ht="15.75" customHeight="1">
      <c r="A161" s="1"/>
      <c r="B161" s="28"/>
      <c r="C161" s="1"/>
      <c r="D161" s="1"/>
      <c r="E161" s="16"/>
      <c r="F161" s="2"/>
    </row>
    <row r="162" spans="1:6" ht="15.75" customHeight="1">
      <c r="A162" s="1"/>
      <c r="B162" s="28"/>
      <c r="C162" s="1"/>
      <c r="D162" s="1"/>
      <c r="E162" s="16"/>
      <c r="F162" s="2"/>
    </row>
    <row r="163" spans="1:6" ht="15.75" customHeight="1">
      <c r="A163" s="1"/>
      <c r="B163" s="28"/>
      <c r="C163" s="1"/>
      <c r="D163" s="1"/>
      <c r="E163" s="16"/>
      <c r="F163" s="2"/>
    </row>
    <row r="164" spans="1:6" ht="15.75" customHeight="1">
      <c r="A164" s="1"/>
      <c r="B164" s="28"/>
      <c r="C164" s="1"/>
      <c r="D164" s="1"/>
      <c r="E164" s="16"/>
      <c r="F164" s="2"/>
    </row>
    <row r="165" spans="1:6" ht="15.75" customHeight="1">
      <c r="A165" s="1"/>
      <c r="B165" s="28"/>
      <c r="C165" s="1"/>
      <c r="D165" s="1"/>
      <c r="E165" s="16"/>
      <c r="F165" s="2"/>
    </row>
    <row r="166" spans="1:6" ht="15.75" customHeight="1">
      <c r="A166" s="1"/>
      <c r="B166" s="28"/>
      <c r="C166" s="1"/>
      <c r="D166" s="1"/>
      <c r="E166" s="16"/>
      <c r="F166" s="2"/>
    </row>
    <row r="167" spans="1:6" ht="15.75" customHeight="1">
      <c r="A167" s="1"/>
      <c r="B167" s="28"/>
      <c r="C167" s="1"/>
      <c r="D167" s="1"/>
      <c r="E167" s="16"/>
      <c r="F167" s="2"/>
    </row>
    <row r="168" spans="1:6" ht="15.75" customHeight="1">
      <c r="A168" s="1"/>
      <c r="B168" s="28"/>
      <c r="C168" s="1"/>
      <c r="D168" s="1"/>
      <c r="E168" s="16"/>
      <c r="F168" s="2"/>
    </row>
    <row r="169" spans="1:6" ht="15.75" customHeight="1">
      <c r="A169" s="1"/>
      <c r="B169" s="28"/>
      <c r="C169" s="1"/>
      <c r="D169" s="1"/>
      <c r="E169" s="16"/>
      <c r="F169" s="2"/>
    </row>
    <row r="170" spans="1:6" ht="15.75" customHeight="1">
      <c r="A170" s="1"/>
      <c r="B170" s="28"/>
      <c r="C170" s="1"/>
      <c r="D170" s="1"/>
      <c r="E170" s="16"/>
      <c r="F170" s="2"/>
    </row>
    <row r="171" spans="1:6" ht="15.75" customHeight="1">
      <c r="A171" s="1"/>
      <c r="B171" s="28"/>
      <c r="C171" s="1"/>
      <c r="D171" s="1"/>
      <c r="E171" s="16"/>
      <c r="F171" s="2"/>
    </row>
    <row r="172" spans="1:6" ht="15.75" customHeight="1">
      <c r="A172" s="1"/>
      <c r="B172" s="28"/>
      <c r="C172" s="1"/>
      <c r="D172" s="1"/>
      <c r="E172" s="16"/>
      <c r="F172" s="2"/>
    </row>
    <row r="173" spans="1:6" ht="15.75" customHeight="1">
      <c r="A173" s="1"/>
      <c r="B173" s="28"/>
      <c r="C173" s="1"/>
      <c r="D173" s="1"/>
      <c r="E173" s="16"/>
      <c r="F173" s="2"/>
    </row>
    <row r="174" spans="1:6" ht="15.75" customHeight="1">
      <c r="A174" s="1"/>
      <c r="B174" s="28"/>
      <c r="C174" s="1"/>
      <c r="D174" s="1"/>
      <c r="E174" s="16"/>
      <c r="F174" s="2"/>
    </row>
    <row r="175" spans="1:6" ht="15.75" customHeight="1">
      <c r="A175" s="1"/>
      <c r="B175" s="28"/>
      <c r="C175" s="1"/>
      <c r="D175" s="1"/>
      <c r="E175" s="16"/>
      <c r="F175" s="2"/>
    </row>
    <row r="176" spans="1:6" ht="15.75" customHeight="1">
      <c r="A176" s="1"/>
      <c r="B176" s="28"/>
      <c r="C176" s="1"/>
      <c r="D176" s="1"/>
      <c r="E176" s="16"/>
      <c r="F176" s="2"/>
    </row>
    <row r="177" spans="1:6" ht="15.75" customHeight="1">
      <c r="A177" s="1"/>
      <c r="B177" s="28"/>
      <c r="C177" s="1"/>
      <c r="D177" s="1"/>
      <c r="E177" s="16"/>
      <c r="F177" s="2"/>
    </row>
    <row r="178" spans="1:6" ht="15.75" customHeight="1">
      <c r="A178" s="1"/>
      <c r="B178" s="28"/>
      <c r="C178" s="1"/>
      <c r="D178" s="1"/>
      <c r="E178" s="16"/>
      <c r="F178" s="2"/>
    </row>
    <row r="179" spans="1:6" ht="15.75" customHeight="1">
      <c r="A179" s="1"/>
      <c r="B179" s="28"/>
      <c r="C179" s="1"/>
      <c r="D179" s="1"/>
      <c r="E179" s="16"/>
      <c r="F179" s="2"/>
    </row>
    <row r="180" spans="1:6" ht="15.75" customHeight="1">
      <c r="A180" s="1"/>
      <c r="B180" s="28"/>
      <c r="C180" s="1"/>
      <c r="D180" s="1"/>
      <c r="E180" s="16"/>
      <c r="F180" s="2"/>
    </row>
    <row r="181" spans="1:6" ht="15.75" customHeight="1">
      <c r="A181" s="1"/>
      <c r="B181" s="28"/>
      <c r="C181" s="1"/>
      <c r="D181" s="1"/>
      <c r="E181" s="16"/>
      <c r="F181" s="2"/>
    </row>
    <row r="182" spans="1:6" ht="15.75" customHeight="1">
      <c r="A182" s="1"/>
      <c r="B182" s="28"/>
      <c r="C182" s="1"/>
      <c r="D182" s="1"/>
      <c r="E182" s="16"/>
      <c r="F182" s="2"/>
    </row>
    <row r="183" spans="1:6" ht="15.75" customHeight="1">
      <c r="A183" s="1"/>
      <c r="B183" s="28"/>
      <c r="C183" s="1"/>
      <c r="D183" s="1"/>
      <c r="E183" s="16"/>
      <c r="F183" s="2"/>
    </row>
    <row r="184" spans="1:6" ht="15.75" customHeight="1">
      <c r="A184" s="1"/>
      <c r="B184" s="28"/>
      <c r="C184" s="1"/>
      <c r="D184" s="1"/>
      <c r="E184" s="16"/>
      <c r="F184" s="2"/>
    </row>
    <row r="185" spans="1:6" ht="15.75" customHeight="1">
      <c r="A185" s="1"/>
      <c r="B185" s="28"/>
      <c r="C185" s="1"/>
      <c r="D185" s="1"/>
      <c r="E185" s="16"/>
      <c r="F185" s="2"/>
    </row>
    <row r="186" spans="1:6" ht="15.75" customHeight="1">
      <c r="A186" s="1"/>
      <c r="B186" s="28"/>
      <c r="C186" s="1"/>
      <c r="D186" s="1"/>
      <c r="E186" s="16"/>
      <c r="F186" s="2"/>
    </row>
    <row r="187" spans="1:6" ht="15.75" customHeight="1">
      <c r="A187" s="1"/>
      <c r="B187" s="28"/>
      <c r="C187" s="1"/>
      <c r="D187" s="1"/>
      <c r="E187" s="16"/>
      <c r="F187" s="2"/>
    </row>
    <row r="188" spans="1:6" ht="15.75" customHeight="1">
      <c r="A188" s="1"/>
      <c r="B188" s="28"/>
      <c r="C188" s="1"/>
      <c r="D188" s="1"/>
      <c r="E188" s="16"/>
      <c r="F188" s="2"/>
    </row>
    <row r="189" spans="1:6" ht="15.75" customHeight="1">
      <c r="A189" s="1"/>
      <c r="B189" s="28"/>
      <c r="C189" s="1"/>
      <c r="D189" s="1"/>
      <c r="E189" s="16"/>
      <c r="F189" s="2"/>
    </row>
    <row r="190" spans="1:6" ht="15.75" customHeight="1">
      <c r="A190" s="1"/>
      <c r="B190" s="28"/>
      <c r="C190" s="1"/>
      <c r="D190" s="1"/>
      <c r="E190" s="16"/>
      <c r="F190" s="2"/>
    </row>
    <row r="191" spans="1:6" ht="15.75" customHeight="1">
      <c r="A191" s="1"/>
      <c r="B191" s="28"/>
      <c r="C191" s="1"/>
      <c r="D191" s="1"/>
      <c r="E191" s="16"/>
      <c r="F191" s="2"/>
    </row>
    <row r="192" spans="1:6" ht="15.75" customHeight="1">
      <c r="A192" s="1"/>
      <c r="B192" s="28"/>
      <c r="C192" s="1"/>
      <c r="D192" s="1"/>
      <c r="E192" s="16"/>
      <c r="F192" s="2"/>
    </row>
    <row r="193" spans="1:6" ht="15.75" customHeight="1">
      <c r="A193" s="1"/>
      <c r="B193" s="28"/>
      <c r="C193" s="1"/>
      <c r="D193" s="1"/>
      <c r="E193" s="16"/>
      <c r="F193" s="2"/>
    </row>
    <row r="194" spans="1:6" ht="15.75" customHeight="1">
      <c r="A194" s="1"/>
      <c r="B194" s="28"/>
      <c r="C194" s="1"/>
      <c r="D194" s="1"/>
      <c r="E194" s="16"/>
      <c r="F194" s="2"/>
    </row>
    <row r="195" spans="1:6" ht="15.75" customHeight="1">
      <c r="A195" s="1"/>
      <c r="B195" s="28"/>
      <c r="C195" s="1"/>
      <c r="D195" s="1"/>
      <c r="E195" s="16"/>
      <c r="F195" s="2"/>
    </row>
    <row r="196" spans="1:6" ht="15.75" customHeight="1">
      <c r="A196" s="1"/>
      <c r="B196" s="28"/>
      <c r="C196" s="1"/>
      <c r="D196" s="1"/>
      <c r="E196" s="16"/>
      <c r="F196" s="2"/>
    </row>
    <row r="197" spans="1:6" ht="15.75" customHeight="1">
      <c r="A197" s="1"/>
      <c r="B197" s="28"/>
      <c r="C197" s="1"/>
      <c r="D197" s="1"/>
      <c r="E197" s="16"/>
      <c r="F197" s="2"/>
    </row>
    <row r="198" spans="1:6" ht="15.75" customHeight="1">
      <c r="A198" s="1"/>
      <c r="B198" s="28"/>
      <c r="C198" s="1"/>
      <c r="D198" s="1"/>
      <c r="E198" s="16"/>
      <c r="F198" s="2"/>
    </row>
    <row r="199" spans="1:6" ht="15.75" customHeight="1">
      <c r="A199" s="1"/>
      <c r="B199" s="28"/>
      <c r="C199" s="1"/>
      <c r="D199" s="1"/>
      <c r="E199" s="16"/>
      <c r="F199" s="2"/>
    </row>
    <row r="200" spans="1:6" ht="15.75" customHeight="1">
      <c r="A200" s="1"/>
      <c r="B200" s="28"/>
      <c r="C200" s="1"/>
      <c r="D200" s="1"/>
      <c r="E200" s="16"/>
      <c r="F200" s="2"/>
    </row>
    <row r="201" spans="1:6" ht="15.75" customHeight="1">
      <c r="A201" s="1"/>
      <c r="B201" s="28"/>
      <c r="C201" s="1"/>
      <c r="D201" s="1"/>
      <c r="E201" s="16"/>
      <c r="F201" s="2"/>
    </row>
    <row r="202" spans="1:6" ht="15.75" customHeight="1">
      <c r="A202" s="1"/>
      <c r="B202" s="28"/>
      <c r="C202" s="1"/>
      <c r="D202" s="1"/>
      <c r="E202" s="16"/>
      <c r="F202" s="2"/>
    </row>
    <row r="203" spans="1:6" ht="15.75" customHeight="1">
      <c r="A203" s="1"/>
      <c r="B203" s="28"/>
      <c r="C203" s="1"/>
      <c r="D203" s="1"/>
      <c r="E203" s="16"/>
      <c r="F203" s="2"/>
    </row>
    <row r="204" spans="1:6" ht="15.75" customHeight="1">
      <c r="A204" s="1"/>
      <c r="B204" s="28"/>
      <c r="C204" s="1"/>
      <c r="D204" s="1"/>
      <c r="E204" s="16"/>
      <c r="F204" s="2"/>
    </row>
    <row r="205" spans="1:6" ht="15.75" customHeight="1">
      <c r="A205" s="1"/>
      <c r="B205" s="28"/>
      <c r="C205" s="1"/>
      <c r="D205" s="1"/>
      <c r="E205" s="16"/>
      <c r="F205" s="2"/>
    </row>
    <row r="206" spans="1:6" ht="15.75" customHeight="1">
      <c r="A206" s="1"/>
      <c r="B206" s="28"/>
      <c r="C206" s="1"/>
      <c r="D206" s="1"/>
      <c r="E206" s="16"/>
      <c r="F206" s="2"/>
    </row>
    <row r="207" spans="1:6" ht="15.75" customHeight="1">
      <c r="A207" s="1"/>
      <c r="B207" s="28"/>
      <c r="C207" s="1"/>
      <c r="D207" s="1"/>
      <c r="E207" s="16"/>
      <c r="F207" s="2"/>
    </row>
    <row r="208" spans="1:6" ht="15.75" customHeight="1">
      <c r="A208" s="1"/>
      <c r="B208" s="28"/>
      <c r="C208" s="1"/>
      <c r="D208" s="1"/>
      <c r="E208" s="16"/>
      <c r="F208" s="2"/>
    </row>
    <row r="209" spans="1:6" ht="15.75" customHeight="1">
      <c r="A209" s="1"/>
      <c r="B209" s="28"/>
      <c r="C209" s="1"/>
      <c r="D209" s="1"/>
      <c r="E209" s="16"/>
      <c r="F209" s="2"/>
    </row>
    <row r="210" spans="1:6" ht="15.75" customHeight="1">
      <c r="A210" s="1"/>
      <c r="B210" s="28"/>
      <c r="C210" s="1"/>
      <c r="D210" s="1"/>
      <c r="E210" s="16"/>
      <c r="F210" s="2"/>
    </row>
    <row r="211" spans="1:6" ht="15.75" customHeight="1">
      <c r="A211" s="1"/>
      <c r="B211" s="28"/>
      <c r="C211" s="1"/>
      <c r="D211" s="1"/>
      <c r="E211" s="16"/>
      <c r="F211" s="2"/>
    </row>
    <row r="212" spans="1:6" ht="15.75" customHeight="1">
      <c r="A212" s="1"/>
      <c r="B212" s="28"/>
      <c r="C212" s="1"/>
      <c r="D212" s="1"/>
      <c r="E212" s="16"/>
      <c r="F212" s="2"/>
    </row>
    <row r="213" spans="1:6" ht="15.75" customHeight="1">
      <c r="A213" s="1"/>
      <c r="B213" s="28"/>
      <c r="C213" s="1"/>
      <c r="D213" s="1"/>
      <c r="E213" s="16"/>
      <c r="F213" s="2"/>
    </row>
    <row r="214" spans="1:6" ht="15.75" customHeight="1">
      <c r="A214" s="1"/>
      <c r="B214" s="28"/>
      <c r="C214" s="1"/>
      <c r="D214" s="1"/>
      <c r="E214" s="16"/>
      <c r="F214" s="2"/>
    </row>
    <row r="215" spans="1:6" ht="15.75" customHeight="1">
      <c r="A215" s="1"/>
      <c r="B215" s="28"/>
      <c r="C215" s="1"/>
      <c r="D215" s="1"/>
      <c r="E215" s="16"/>
      <c r="F215" s="2"/>
    </row>
    <row r="216" spans="1:6" ht="15.75" customHeight="1">
      <c r="A216" s="1"/>
      <c r="B216" s="28"/>
      <c r="C216" s="1"/>
      <c r="D216" s="1"/>
      <c r="E216" s="16"/>
      <c r="F216" s="2"/>
    </row>
    <row r="217" spans="1:6" ht="15.75" customHeight="1">
      <c r="A217" s="1"/>
      <c r="B217" s="28"/>
      <c r="C217" s="1"/>
      <c r="D217" s="1"/>
      <c r="E217" s="16"/>
      <c r="F217" s="2"/>
    </row>
    <row r="218" spans="1:6" ht="15.75" customHeight="1">
      <c r="A218" s="1"/>
      <c r="B218" s="28"/>
      <c r="C218" s="1"/>
      <c r="D218" s="1"/>
      <c r="E218" s="16"/>
      <c r="F218" s="2"/>
    </row>
    <row r="219" spans="1:6" ht="15.75" customHeight="1">
      <c r="A219" s="1"/>
      <c r="B219" s="28"/>
      <c r="C219" s="1"/>
      <c r="D219" s="1"/>
      <c r="E219" s="16"/>
      <c r="F219" s="2"/>
    </row>
    <row r="220" spans="1:6" ht="15.75" customHeight="1">
      <c r="A220" s="1"/>
      <c r="B220" s="28"/>
      <c r="C220" s="1"/>
      <c r="D220" s="1"/>
      <c r="E220" s="16"/>
      <c r="F220" s="2"/>
    </row>
    <row r="221" spans="1:6" ht="15.75" customHeight="1">
      <c r="A221" s="1"/>
      <c r="B221" s="28"/>
      <c r="C221" s="1"/>
      <c r="D221" s="1"/>
      <c r="E221" s="16"/>
      <c r="F221" s="2"/>
    </row>
    <row r="222" spans="1:6" ht="15.75" customHeight="1">
      <c r="A222" s="1"/>
      <c r="B222" s="28"/>
      <c r="C222" s="1"/>
      <c r="D222" s="1"/>
      <c r="E222" s="16"/>
      <c r="F222" s="2"/>
    </row>
    <row r="223" spans="1:6" ht="15.75" customHeight="1">
      <c r="A223" s="1"/>
      <c r="B223" s="28"/>
      <c r="C223" s="1"/>
      <c r="D223" s="1"/>
      <c r="E223" s="16"/>
      <c r="F223" s="2"/>
    </row>
    <row r="224" spans="1:6" ht="15.75" customHeight="1">
      <c r="A224" s="1"/>
      <c r="B224" s="28"/>
      <c r="C224" s="1"/>
      <c r="D224" s="1"/>
      <c r="E224" s="16"/>
      <c r="F224" s="2"/>
    </row>
    <row r="225" spans="1:6" ht="15.75" customHeight="1">
      <c r="A225" s="1"/>
      <c r="B225" s="28"/>
      <c r="C225" s="1"/>
      <c r="D225" s="1"/>
      <c r="E225" s="16"/>
      <c r="F225" s="2"/>
    </row>
    <row r="226" spans="1:6" ht="15.75" customHeight="1">
      <c r="A226" s="1"/>
      <c r="B226" s="28"/>
      <c r="C226" s="1"/>
      <c r="D226" s="1"/>
      <c r="E226" s="16"/>
      <c r="F226" s="2"/>
    </row>
    <row r="227" spans="1:6" ht="15.75" customHeight="1">
      <c r="A227" s="1"/>
      <c r="B227" s="28"/>
      <c r="C227" s="1"/>
      <c r="D227" s="1"/>
      <c r="E227" s="16"/>
      <c r="F227" s="2"/>
    </row>
    <row r="228" spans="1:6" ht="15.75" customHeight="1">
      <c r="A228" s="1"/>
      <c r="B228" s="28"/>
      <c r="C228" s="1"/>
      <c r="D228" s="1"/>
      <c r="E228" s="16"/>
      <c r="F228" s="2"/>
    </row>
    <row r="229" spans="1:6" ht="15.75" customHeight="1">
      <c r="A229" s="1"/>
      <c r="B229" s="28"/>
      <c r="C229" s="1"/>
      <c r="D229" s="1"/>
      <c r="E229" s="16"/>
      <c r="F229" s="2"/>
    </row>
    <row r="230" spans="1:6" ht="15.75" customHeight="1">
      <c r="A230" s="1"/>
      <c r="B230" s="28"/>
      <c r="C230" s="1"/>
      <c r="D230" s="1"/>
      <c r="E230" s="16"/>
      <c r="F230" s="2"/>
    </row>
    <row r="231" spans="1:6" ht="15.75" customHeight="1">
      <c r="A231" s="1"/>
      <c r="B231" s="28"/>
      <c r="C231" s="1"/>
      <c r="D231" s="1"/>
      <c r="E231" s="16"/>
      <c r="F231" s="2"/>
    </row>
    <row r="232" spans="1:6" ht="15.75" customHeight="1">
      <c r="A232" s="1"/>
      <c r="B232" s="28"/>
      <c r="C232" s="1"/>
      <c r="D232" s="1"/>
      <c r="E232" s="16"/>
      <c r="F232" s="2"/>
    </row>
    <row r="233" spans="1:6" ht="15.75" customHeight="1">
      <c r="A233" s="1"/>
      <c r="B233" s="28"/>
      <c r="C233" s="1"/>
      <c r="D233" s="1"/>
      <c r="E233" s="16"/>
      <c r="F233" s="2"/>
    </row>
    <row r="234" spans="1:6" ht="15.75" customHeight="1">
      <c r="A234" s="1"/>
      <c r="B234" s="28"/>
      <c r="C234" s="1"/>
      <c r="D234" s="1"/>
      <c r="E234" s="16"/>
      <c r="F234" s="2"/>
    </row>
    <row r="235" spans="1:6" ht="15.75" customHeight="1">
      <c r="A235" s="1"/>
      <c r="B235" s="28"/>
      <c r="C235" s="1"/>
      <c r="D235" s="1"/>
      <c r="E235" s="16"/>
      <c r="F235" s="2"/>
    </row>
    <row r="236" spans="1:6" ht="15.75" customHeight="1">
      <c r="A236" s="1"/>
      <c r="B236" s="28"/>
      <c r="C236" s="1"/>
      <c r="D236" s="1"/>
      <c r="E236" s="16"/>
      <c r="F236" s="2"/>
    </row>
    <row r="237" spans="1:6" ht="15.75" customHeight="1">
      <c r="A237" s="1"/>
      <c r="B237" s="28"/>
      <c r="C237" s="1"/>
      <c r="D237" s="1"/>
      <c r="E237" s="16"/>
      <c r="F237" s="2"/>
    </row>
    <row r="238" spans="1:6" ht="15.75" customHeight="1">
      <c r="A238" s="1"/>
      <c r="B238" s="28"/>
      <c r="C238" s="1"/>
      <c r="D238" s="1"/>
      <c r="E238" s="16"/>
      <c r="F238" s="2"/>
    </row>
    <row r="239" spans="1:6" ht="15.75" customHeight="1">
      <c r="A239" s="1"/>
      <c r="B239" s="28"/>
      <c r="C239" s="1"/>
      <c r="D239" s="1"/>
      <c r="E239" s="16"/>
      <c r="F239" s="2"/>
    </row>
    <row r="240" spans="1:6" ht="15.75" customHeight="1">
      <c r="A240" s="1"/>
      <c r="B240" s="28"/>
      <c r="C240" s="1"/>
      <c r="D240" s="1"/>
      <c r="E240" s="16"/>
      <c r="F240" s="2"/>
    </row>
    <row r="241" spans="1:6" ht="15.75" customHeight="1">
      <c r="A241" s="1"/>
      <c r="B241" s="28"/>
      <c r="C241" s="1"/>
      <c r="D241" s="1"/>
      <c r="E241" s="16"/>
      <c r="F241" s="2"/>
    </row>
    <row r="242" spans="1:6" ht="15.75" customHeight="1">
      <c r="A242" s="1"/>
      <c r="B242" s="28"/>
      <c r="C242" s="1"/>
      <c r="D242" s="1"/>
      <c r="E242" s="16"/>
      <c r="F242" s="2"/>
    </row>
    <row r="243" spans="1:6" ht="15.75" customHeight="1">
      <c r="A243" s="1"/>
      <c r="B243" s="28"/>
      <c r="C243" s="1"/>
      <c r="D243" s="1"/>
      <c r="E243" s="16"/>
      <c r="F243" s="2"/>
    </row>
    <row r="244" spans="1:6" ht="15.75" customHeight="1">
      <c r="A244" s="1"/>
      <c r="B244" s="28"/>
      <c r="C244" s="1"/>
      <c r="D244" s="1"/>
      <c r="E244" s="16"/>
      <c r="F244" s="2"/>
    </row>
    <row r="245" spans="1:6" ht="15.75" customHeight="1">
      <c r="A245" s="1"/>
      <c r="B245" s="28"/>
      <c r="C245" s="1"/>
      <c r="D245" s="1"/>
      <c r="E245" s="16"/>
      <c r="F245" s="2"/>
    </row>
    <row r="246" spans="1:6" ht="15.75" customHeight="1">
      <c r="A246" s="1"/>
      <c r="B246" s="28"/>
      <c r="C246" s="1"/>
      <c r="D246" s="1"/>
      <c r="E246" s="16"/>
      <c r="F246" s="2"/>
    </row>
    <row r="247" spans="1:6" ht="15.75" customHeight="1">
      <c r="A247" s="1"/>
      <c r="B247" s="28"/>
      <c r="C247" s="1"/>
      <c r="D247" s="1"/>
      <c r="E247" s="16"/>
      <c r="F247" s="2"/>
    </row>
    <row r="248" spans="1:6" ht="15.75" customHeight="1">
      <c r="A248" s="1"/>
      <c r="B248" s="28"/>
      <c r="C248" s="1"/>
      <c r="D248" s="1"/>
      <c r="E248" s="16"/>
      <c r="F248" s="2"/>
    </row>
    <row r="249" spans="1:6" ht="15.75" customHeight="1">
      <c r="A249" s="1"/>
      <c r="B249" s="28"/>
      <c r="C249" s="1"/>
      <c r="D249" s="1"/>
      <c r="E249" s="16"/>
      <c r="F249" s="2"/>
    </row>
    <row r="250" spans="1:6" ht="15.75" customHeight="1">
      <c r="A250" s="1"/>
      <c r="B250" s="28"/>
      <c r="C250" s="1"/>
      <c r="D250" s="1"/>
      <c r="E250" s="16"/>
      <c r="F250" s="2"/>
    </row>
    <row r="251" spans="1:6" ht="15.75" customHeight="1">
      <c r="A251" s="1"/>
      <c r="B251" s="28"/>
      <c r="C251" s="1"/>
      <c r="D251" s="1"/>
      <c r="E251" s="16"/>
      <c r="F251" s="2"/>
    </row>
    <row r="252" spans="1:6" ht="15.75" customHeight="1">
      <c r="A252" s="1"/>
      <c r="B252" s="28"/>
      <c r="C252" s="1"/>
      <c r="D252" s="1"/>
      <c r="E252" s="16"/>
      <c r="F252" s="2"/>
    </row>
    <row r="253" spans="1:6" ht="15.75" customHeight="1">
      <c r="A253" s="1"/>
      <c r="B253" s="28"/>
      <c r="C253" s="1"/>
      <c r="D253" s="1"/>
      <c r="E253" s="16"/>
      <c r="F253" s="2"/>
    </row>
    <row r="254" spans="1:6" ht="15.75" customHeight="1">
      <c r="A254" s="1"/>
      <c r="B254" s="28"/>
      <c r="C254" s="1"/>
      <c r="D254" s="1"/>
      <c r="E254" s="16"/>
      <c r="F254" s="2"/>
    </row>
    <row r="255" spans="1:6" ht="15.75" customHeight="1">
      <c r="A255" s="1"/>
      <c r="B255" s="28"/>
      <c r="C255" s="1"/>
      <c r="D255" s="1"/>
      <c r="E255" s="16"/>
      <c r="F255" s="2"/>
    </row>
    <row r="256" spans="1:6" ht="15.75" customHeight="1">
      <c r="A256" s="1"/>
      <c r="B256" s="28"/>
      <c r="C256" s="1"/>
      <c r="D256" s="1"/>
      <c r="E256" s="16"/>
      <c r="F256" s="2"/>
    </row>
    <row r="257" spans="1:6" ht="15.75" customHeight="1">
      <c r="A257" s="1"/>
      <c r="B257" s="28"/>
      <c r="C257" s="1"/>
      <c r="D257" s="1"/>
      <c r="E257" s="16"/>
      <c r="F257" s="2"/>
    </row>
    <row r="258" spans="1:6" ht="15.75" customHeight="1">
      <c r="A258" s="1"/>
      <c r="B258" s="28"/>
      <c r="C258" s="1"/>
      <c r="D258" s="1"/>
      <c r="E258" s="16"/>
      <c r="F258" s="2"/>
    </row>
    <row r="259" spans="1:6" ht="15.75" customHeight="1">
      <c r="A259" s="1"/>
      <c r="B259" s="28"/>
      <c r="C259" s="1"/>
      <c r="D259" s="1"/>
      <c r="E259" s="16"/>
      <c r="F259" s="2"/>
    </row>
    <row r="260" spans="1:6" ht="15.75" customHeight="1">
      <c r="A260" s="1"/>
      <c r="B260" s="28"/>
      <c r="C260" s="1"/>
      <c r="D260" s="1"/>
      <c r="E260" s="16"/>
      <c r="F260" s="2"/>
    </row>
    <row r="261" spans="1:6" ht="15.75" customHeight="1">
      <c r="A261" s="1"/>
      <c r="B261" s="28"/>
      <c r="C261" s="1"/>
      <c r="D261" s="1"/>
      <c r="E261" s="16"/>
      <c r="F261" s="2"/>
    </row>
    <row r="262" spans="1:6" ht="15.75" customHeight="1">
      <c r="A262" s="1"/>
      <c r="B262" s="28"/>
      <c r="C262" s="1"/>
      <c r="D262" s="1"/>
      <c r="E262" s="16"/>
      <c r="F262" s="2"/>
    </row>
    <row r="263" spans="1:6" ht="15.75" customHeight="1">
      <c r="A263" s="1"/>
      <c r="B263" s="28"/>
      <c r="C263" s="1"/>
      <c r="D263" s="1"/>
      <c r="E263" s="16"/>
      <c r="F263" s="2"/>
    </row>
    <row r="264" spans="1:6" ht="15.75" customHeight="1">
      <c r="A264" s="1"/>
      <c r="B264" s="28"/>
      <c r="C264" s="1"/>
      <c r="D264" s="1"/>
      <c r="E264" s="16"/>
      <c r="F264" s="2"/>
    </row>
    <row r="265" spans="1:6" ht="15.75" customHeight="1">
      <c r="A265" s="1"/>
      <c r="B265" s="28"/>
      <c r="C265" s="1"/>
      <c r="D265" s="1"/>
      <c r="E265" s="16"/>
      <c r="F265" s="2"/>
    </row>
    <row r="266" spans="1:6" ht="15.75" customHeight="1">
      <c r="A266" s="1"/>
      <c r="B266" s="28"/>
      <c r="C266" s="1"/>
      <c r="D266" s="1"/>
      <c r="E266" s="16"/>
      <c r="F266" s="2"/>
    </row>
    <row r="267" spans="1:6" ht="15.75" customHeight="1">
      <c r="A267" s="1"/>
      <c r="B267" s="28"/>
      <c r="C267" s="1"/>
      <c r="D267" s="1"/>
      <c r="E267" s="16"/>
      <c r="F267" s="2"/>
    </row>
    <row r="268" spans="1:6" ht="15.75" customHeight="1">
      <c r="A268" s="1"/>
      <c r="B268" s="28"/>
      <c r="C268" s="1"/>
      <c r="D268" s="1"/>
      <c r="E268" s="16"/>
      <c r="F268" s="2"/>
    </row>
    <row r="269" spans="1:6" ht="15.75" customHeight="1">
      <c r="A269" s="1"/>
      <c r="B269" s="28"/>
      <c r="C269" s="1"/>
      <c r="D269" s="1"/>
      <c r="E269" s="16"/>
      <c r="F269" s="2"/>
    </row>
    <row r="270" spans="1:6" ht="15.75" customHeight="1">
      <c r="A270" s="1"/>
      <c r="B270" s="28"/>
      <c r="C270" s="1"/>
      <c r="D270" s="1"/>
      <c r="E270" s="16"/>
      <c r="F270" s="2"/>
    </row>
    <row r="271" spans="1:6" ht="15.75" customHeight="1">
      <c r="A271" s="1"/>
      <c r="B271" s="28"/>
      <c r="C271" s="1"/>
      <c r="D271" s="1"/>
      <c r="E271" s="16"/>
      <c r="F271" s="2"/>
    </row>
    <row r="272" spans="1:6" ht="15.75" customHeight="1">
      <c r="A272" s="1"/>
      <c r="B272" s="28"/>
      <c r="C272" s="1"/>
      <c r="D272" s="1"/>
      <c r="E272" s="16"/>
      <c r="F272" s="2"/>
    </row>
    <row r="273" spans="1:6" ht="15.75" customHeight="1">
      <c r="A273" s="1"/>
      <c r="B273" s="28"/>
      <c r="C273" s="1"/>
      <c r="D273" s="1"/>
      <c r="E273" s="16"/>
      <c r="F273" s="2"/>
    </row>
    <row r="274" spans="1:6" ht="15.75" customHeight="1">
      <c r="A274" s="1"/>
      <c r="B274" s="28"/>
      <c r="C274" s="1"/>
      <c r="D274" s="1"/>
      <c r="E274" s="16"/>
      <c r="F274" s="2"/>
    </row>
    <row r="275" spans="1:6" ht="15.75" customHeight="1">
      <c r="A275" s="1"/>
      <c r="B275" s="28"/>
      <c r="C275" s="1"/>
      <c r="D275" s="1"/>
      <c r="E275" s="16"/>
      <c r="F275" s="2"/>
    </row>
    <row r="276" spans="1:6" ht="15.75" customHeight="1">
      <c r="A276" s="1"/>
      <c r="B276" s="28"/>
      <c r="C276" s="1"/>
      <c r="D276" s="1"/>
      <c r="E276" s="16"/>
      <c r="F276" s="2"/>
    </row>
    <row r="277" spans="1:6" ht="15.75" customHeight="1">
      <c r="A277" s="1"/>
      <c r="B277" s="28"/>
      <c r="C277" s="1"/>
      <c r="D277" s="1"/>
      <c r="E277" s="16"/>
      <c r="F277" s="2"/>
    </row>
    <row r="278" spans="1:6" ht="15.75" customHeight="1">
      <c r="A278" s="1"/>
      <c r="B278" s="28"/>
      <c r="C278" s="1"/>
      <c r="D278" s="1"/>
      <c r="E278" s="16"/>
      <c r="F278" s="2"/>
    </row>
    <row r="279" spans="1:6" ht="15.75" customHeight="1">
      <c r="A279" s="1"/>
      <c r="B279" s="28"/>
      <c r="C279" s="1"/>
      <c r="D279" s="1"/>
      <c r="E279" s="16"/>
      <c r="F279" s="2"/>
    </row>
    <row r="280" spans="1:6" ht="15.75" customHeight="1">
      <c r="A280" s="1"/>
      <c r="B280" s="28"/>
      <c r="C280" s="1"/>
      <c r="D280" s="1"/>
      <c r="E280" s="16"/>
      <c r="F280" s="2"/>
    </row>
    <row r="281" spans="1:6" ht="15.75" customHeight="1">
      <c r="A281" s="1"/>
      <c r="B281" s="28"/>
      <c r="C281" s="1"/>
      <c r="D281" s="1"/>
      <c r="E281" s="16"/>
      <c r="F281" s="2"/>
    </row>
    <row r="282" spans="1:6" ht="15.75" customHeight="1">
      <c r="A282" s="1"/>
      <c r="B282" s="28"/>
      <c r="C282" s="1"/>
      <c r="D282" s="1"/>
      <c r="E282" s="16"/>
      <c r="F282" s="2"/>
    </row>
    <row r="283" spans="1:6" ht="15.75" customHeight="1">
      <c r="A283" s="1"/>
      <c r="B283" s="28"/>
      <c r="C283" s="1"/>
      <c r="D283" s="1"/>
      <c r="E283" s="16"/>
      <c r="F283" s="2"/>
    </row>
    <row r="284" spans="1:6" ht="15.75" customHeight="1">
      <c r="A284" s="1"/>
      <c r="B284" s="28"/>
      <c r="C284" s="1"/>
      <c r="D284" s="1"/>
      <c r="E284" s="16"/>
      <c r="F284" s="2"/>
    </row>
    <row r="285" spans="1:6" ht="15.75" customHeight="1">
      <c r="A285" s="1"/>
      <c r="B285" s="28"/>
      <c r="C285" s="1"/>
      <c r="D285" s="1"/>
      <c r="E285" s="16"/>
      <c r="F285" s="2"/>
    </row>
    <row r="286" spans="1:6" ht="15.75" customHeight="1">
      <c r="A286" s="1"/>
      <c r="B286" s="28"/>
      <c r="C286" s="1"/>
      <c r="D286" s="1"/>
      <c r="E286" s="16"/>
      <c r="F286" s="2"/>
    </row>
    <row r="287" spans="1:6" ht="15.75" customHeight="1">
      <c r="A287" s="1"/>
      <c r="B287" s="28"/>
      <c r="C287" s="1"/>
      <c r="D287" s="1"/>
      <c r="E287" s="16"/>
      <c r="F287" s="2"/>
    </row>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sheetData>
  <mergeCells count="27">
    <mergeCell ref="A90:E90"/>
    <mergeCell ref="A75:E75"/>
    <mergeCell ref="A1:F1"/>
    <mergeCell ref="B66:E66"/>
    <mergeCell ref="B82:F82"/>
    <mergeCell ref="A88:F88"/>
    <mergeCell ref="A67:F67"/>
    <mergeCell ref="B68:F68"/>
    <mergeCell ref="A76:F76"/>
    <mergeCell ref="B77:F77"/>
    <mergeCell ref="B80:E80"/>
    <mergeCell ref="A81:F81"/>
    <mergeCell ref="A47:F47"/>
    <mergeCell ref="B48:F48"/>
    <mergeCell ref="B52:E52"/>
    <mergeCell ref="A53:F53"/>
    <mergeCell ref="A20:F20"/>
    <mergeCell ref="B21:F21"/>
    <mergeCell ref="B28:E28"/>
    <mergeCell ref="A29:F29"/>
    <mergeCell ref="B54:F54"/>
    <mergeCell ref="B30:F30"/>
    <mergeCell ref="B35:E35"/>
    <mergeCell ref="A36:F36"/>
    <mergeCell ref="B37:F37"/>
    <mergeCell ref="B46:E46"/>
    <mergeCell ref="B19:E19"/>
  </mergeCells>
  <printOptions/>
  <pageMargins left="0.7" right="0.7" top="0.75" bottom="0.7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Eyvette Wright</dc:creator>
  <cp:keywords/>
  <dc:description/>
  <cp:lastModifiedBy>Eyvette Wright</cp:lastModifiedBy>
  <dcterms:created xsi:type="dcterms:W3CDTF">2023-06-28T20:43:41Z</dcterms:created>
  <dcterms:modified xsi:type="dcterms:W3CDTF">2023-08-03T13:26:13Z</dcterms:modified>
  <cp:category/>
  <cp:version/>
  <cp:contentType/>
  <cp:contentStatus/>
</cp:coreProperties>
</file>